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695"/>
  </bookViews>
  <sheets>
    <sheet name="修订稿" sheetId="1" r:id="rId1"/>
    <sheet name="Sheet2" sheetId="2" state="hidden" r:id="rId2"/>
    <sheet name="原稿" sheetId="3" r:id="rId3"/>
  </sheets>
  <definedNames>
    <definedName name="_xlnm._FilterDatabase" localSheetId="0" hidden="1">修订稿!$A$4:$L$16</definedName>
    <definedName name="_xlnm.Print_Titles" localSheetId="0">修订稿!$3:$4</definedName>
    <definedName name="_xlnm.Print_Area" localSheetId="0">修订稿!$A$1:$L$16</definedName>
    <definedName name="_xlnm._FilterDatabase" localSheetId="2" hidden="1">原稿!$A$4:$L$16</definedName>
    <definedName name="_xlnm.Print_Titles" localSheetId="2">原稿!$3:$4</definedName>
    <definedName name="_xlnm.Print_Area" localSheetId="2">原稿!$A$1:$L$16</definedName>
  </definedNames>
  <calcPr calcId="144525"/>
</workbook>
</file>

<file path=xl/sharedStrings.xml><?xml version="1.0" encoding="utf-8"?>
<sst xmlns="http://schemas.openxmlformats.org/spreadsheetml/2006/main" count="216" uniqueCount="83">
  <si>
    <t>2024年广东省促进经济高质量发展专项资金（金融发展-重点金融项目）拟支持项目情况表</t>
  </si>
  <si>
    <t>序号</t>
  </si>
  <si>
    <t>项目名称</t>
  </si>
  <si>
    <t>用途
方向</t>
  </si>
  <si>
    <t>申报
单位</t>
  </si>
  <si>
    <t>实施
单位</t>
  </si>
  <si>
    <t>项目简介</t>
  </si>
  <si>
    <t>主要政策依据和理由</t>
  </si>
  <si>
    <t>主要绩效目标</t>
  </si>
  <si>
    <t>申报
金额（万元）</t>
  </si>
  <si>
    <t>拟建议分配金额（万元）</t>
  </si>
  <si>
    <t>审批
权限</t>
  </si>
  <si>
    <t>备注</t>
  </si>
  <si>
    <t>汕尾市金融支持“百县千镇万村高质量发展工程”示范项目</t>
  </si>
  <si>
    <t>金融服务实体经济</t>
  </si>
  <si>
    <t>汕尾市金融局</t>
  </si>
  <si>
    <t>本项目通过以海丰县为试点搭建“百千万工程”（海丰）数字普惠金融服务平台，发放贷款贴息补助，研究编制《金融支持海丰县“百千万工程”示范镇规划方案》和加强金融业务能力培训及组织融资对接大会等，为“百县千镇万村高质量发展工程”提供有效金融供给，助推汕尾市乡村振兴。</t>
  </si>
  <si>
    <t>《广东省金融改革发展“十四五”规划》指出，支持粤东粤西粤北地区各地市大力推广普惠金融，提升金融服务中小微企业水平。《2023年广东金融支持经济高质量发展行动方案》提出，运用贷款贴息等方式引导金融机构加大力度，加大对“百县千镇万村高质量发展工程”的金融支持，加大对地理标志农产品和“粤字号”现代农业品牌企业的信贷支持。</t>
  </si>
  <si>
    <t>1.搭建“百千万工程”（海丰）数字普惠金融服务平台。2024年平台上线10项以上乡村振兴金融产品，服务县域生产经营的相关企业和农户达到80家，通过平台对接和发放的信贷规模达到6000万元。同时，逐步将平台功能和数据与省“中小融”平台融合渗透。
2.发放贷款贴息补助。对通过“百千万工程”数字普惠金融服务平台贷款的用户按照不低于30%的比例进行贴息，2024年，对不少于120个普惠小微贷款户进行贴息，推动海丰县普惠小微贷款增速高于平均贷款增速。
3.编制《金融支持海丰县“百千万工程”示范镇规划方案》。以海丰县内的专业镇为示范点，完成金融支持海丰县“百县千镇万村高质量发展工程”示范镇的方案和思路的编制、评审工作，提交编制成果。
4.开展金融服务“百千万工程”能力提升系列培训。邀请业内一线资深专家，针对汕尾市（海丰县）政府部门、金融机构和涉农企业开展实操业务和资本市场服务培训和内部研讨会议。2024年开展主题培训场次不少于4场，培训服务人数超过500人次。</t>
  </si>
  <si>
    <t>省级</t>
  </si>
  <si>
    <t>潮州市“百县千镇万村高质量发展工程”信贷风险补偿资金项目</t>
  </si>
  <si>
    <t>潮州市金融局</t>
  </si>
  <si>
    <t>粤财普惠金融（潮州）融资担保股份有限公司</t>
  </si>
  <si>
    <t>设立潮州市“百县千镇万村高质量发展工程”信贷风险补偿基金（以下简称潮州市“百千万工程”信贷风险补偿基金）项目，发挥政府、银行机构、担保公司作用，按照“政府引导、市场运作、责任共担、风险共管”原则，构建新型“政银担”合作模式，为支持潮州单丛茶、水产育苗等特色优势产业以及陶瓷、食品、不锈钢、服装等传统支柱产业的中小微企业发展，以点带面，助力建设潮州凤凰山茶旅走廊、海洋牧场等“百千万工程”重点项目，助推传统支柱产业转型升级，为全面推进“百县千镇万村高质量发展工程”促进城乡区域协调发展提供金融支持。</t>
  </si>
  <si>
    <t>《广东省金融改革发展“十四五”规划》指出，支持粤东粤西粤北地区各地市大力推广普惠金融，提升金融服务中小微企业水平。《2023年广东金融支持经济高质量发展行动方案》提出，运用贷款贴息等方式引导金融机构加大力度，加大对“百县千镇万村高质量发展工程”的金融支持。</t>
  </si>
  <si>
    <t>1、引导金融机构加大信贷投放，项目实施期内，依托潮州市“百千万工程”信贷风险补偿基金，担保贷款规模放大倍数不低于50倍，担保贷款金额不少于25000万元；
2、提高普惠金融服务的覆盖面，项目实施期内，依托潮州市“百千万工程”信贷风险补偿基金扶持小微企业或三农的户次累计不少于125户次；
3、降低融资担保费用，项目实施期内，纳入潮州市“百千万工程”信贷风险补偿基金的担保贷款的平均年化担保费率≤0.8%。</t>
  </si>
  <si>
    <t>促进广东区域性股权市场高质量发展 建设非上市证券集中托管平台</t>
  </si>
  <si>
    <t>广东股权交易中心股份有限公司</t>
  </si>
  <si>
    <t>本项目依托广东股交现有股权登记托管优势及企业服务格局，在股权（股份）集中托管基础上，利用区块链技术构建和完善企业分层分类，建立企业信息数据库，通过走访企业、开展培训、举办活动等方式，建立完善非上市证券集中托管平台，打造完善的证券集中托管和服务生态，为企业提供股权登记、确权、股权规范管理和优化服务、非上市证券交易、上市培育孵化等综合服务。</t>
  </si>
  <si>
    <t>《广东省金融改革发展“十四五”规划》明确：支持区域性股权市场建设非上市证券集中托管平台。</t>
  </si>
  <si>
    <t>力争到2024年，广东股权交易中心（以下简称广东股交）通过建设非上市证券集中托管平台，提高区域性股权市场业务覆盖面，新增托管企业200家，新增托管总股本100亿股；通过开展各类培训、路演等活动，为企业营造良好提升核心竞争力以及充分展示的氛围，促进非上市证券流转和中小企业直接融资，推动实现融资交易200亿元，切实帮助企业缓解融资难题，为企业纾困解难。</t>
  </si>
  <si>
    <t>普惠金融融资再担保保费补助项目</t>
  </si>
  <si>
    <t>广东省融资再担保有限责任公司</t>
  </si>
  <si>
    <t>本项目旨在通过对广东再担保纳入国家融资担保基金支持范围的融资担保贷款项目对应的再担保费（广东再担保免收的再担保费部分）及合作融资担保机构向广东再担保缴纳的再担保费进行一定的补助，支持广东再担保加大与国家融资担保基金的合作力度，并减轻合作融资担保机构负担，提高机构合作积极性，引导合作融资担保机构进一步聚焦小微企业和“三农”融资担保业务。</t>
  </si>
  <si>
    <t>《国务院办公厅关于有效发挥政府性融资担保基金作用切实支持小微企业和“三农”发展的指导意见》（国办发〔2019〕6号）明确：有条件的地方可对单户担保金额500万元及以下、平均担保费率不超过1%的担保业务给予适当担保费补贴，提升融资担保机构可持续经营能力。</t>
  </si>
  <si>
    <t>1.广东再担保向国家融资担保基金报送再担保业务合作规模不低于160亿元。其中，合作融资担保机构支小支农担保金额占全部担保金额的比例不得低于80%，单户担保金额500万元及以下的占比不得低于50%。
2.支持符合国家融资担保基金合作要求的小微企业（含个体工商户、小微企业主）、“三农”、创业创新和战略性新兴产业企业不少于13,000户次。
3.接受发放普惠金融融资再担保保费补助专项资金的融资担保机构所报送的项目需全部符合国家融资担保基金要求。
4.普惠金融融资再担保保费补助专项资金需按进度在约定时间发放，即按月度发放。
5.接受发放普惠金融融资再担保保费补助专项资金的融资担保机构需提供不少于5%受支持企业户数的满意度回访表，回访满意度不得低于90%。</t>
  </si>
  <si>
    <t>该项目金额待其他项目分配金额确定后明确</t>
  </si>
  <si>
    <t>新时代广东金融文化建设研究项目</t>
  </si>
  <si>
    <t>金融文化</t>
  </si>
  <si>
    <t>广东省金融文化研究会</t>
  </si>
  <si>
    <t>本项目将根据中央、省委关于文化强国、文化强省的有关部署要求，围绕《广东省金融改革发展“十四五”规划》提出的关于金融文化建设的目标任务，深入研究新时代广东金融文化建设存在理论问题和现实障碍，基于调查研究和比较研究视角，进行较深入的理论与实证研究，为新时代广东加强金融文化建设提供理论支撑、经验证据、借鉴与比较系统的具有可操作性的政策建议</t>
  </si>
  <si>
    <t>《广东省金融改革发展“十四五”规划》明确：发展广受认可的金融文化。</t>
  </si>
  <si>
    <t>1.《新时代广东省金融文化建设调研报告》（8-10万字）；
2.《金融伦理学》（全国百佳图书出版社出版）（15万字以上）；
3.举办广东金融文化建设论坛（线下参会人数约200人，直播线上约1万人）。</t>
  </si>
  <si>
    <t>省地方金融监管局中小企业融资平台运维运营及信创改造（2024年）项目</t>
  </si>
  <si>
    <t>省地方金融监管局</t>
  </si>
  <si>
    <t>省地方金融监管局中小企业融资平台运维运营及信创改造（2024年）项目系统迭代升级服务及信创改造服务、运行维护服务、数据治理服务、运营推广与金融机构对接服务及第三方服务（含交易服务、设计咨询服务、监理服务、商用密码应用评估服务、验收测评服务）。
本项目的建设是对省地方金融监管局中小企业融资平台能力升级，通过本项目的实施，实现平台的强安全、高可靠、进一步提升平台业务服务能力，持续促进地方金融监管领域的数字化、国产化、协同化、智能化水平，实现中小企业融资平台作为地方政府服务实体经济抓手作用发挥，助力中小企业高质量发展。</t>
  </si>
  <si>
    <t>本局信息化项目。《广东省金融改革发展“十四五”规划》《广东省地方金融监督管理局政务信息化规划（2022-2025年）》明确推进“中小融”平台优化建设，完善各信息系统运行管理体系，构建专业的运营团队，通过平台推广、机构对接入驻、系统运营优化，整体提升各信息系统的服务水平和影响力。</t>
  </si>
  <si>
    <t>项目实施期内广东省中小企业融资平台注册企业累计不少于2.5万家；线下走访服务金融机构累计不少于30家；政务数据接入累计不少于30项；平台撮合融资授信金额累计不少于6亿元，支出及时率不低于80%。
（备注：立项申报资金1197万元，2024年度拟支付70%，即834.642万元。最终金额以省政数局立项批复、省财政厅资金批复为准。）</t>
  </si>
  <si>
    <t>广东省中小企业融资平台运维服务项目</t>
  </si>
  <si>
    <t>通过本项目的实施，保障广东省中小企业融资平台安全、高效、持续、稳定的运行，并对各项业务开展形成稳定、高效、优质和安全的支撑。</t>
  </si>
  <si>
    <t>项目实施期内广东省中小企业融资平台系统运行可用率达到95%以上，平均故障处理时间在24小时以内，服务响应时间在30分钟以内，支出及时率不低于80%，用户满意度不低于80%。</t>
  </si>
  <si>
    <t>依据实际合同</t>
  </si>
  <si>
    <t>广东省地方金融风险防控平台升级改造和运营服务（2023年）项目</t>
  </si>
  <si>
    <t>1.定制软件开发服务
本次升级改造主要在现有地方金融风险防控平台基础上，增加大型企业涉金融风险监测模块，在原有数据基础上，采集上市公司披露的信息、负面舆情信息、债券违约信息、投融资信息、关联证券及资产情况、与地方金融行业的业务关联信息等，形成大型企业完整画像，设置大型企业信用评价模型及涉金融风险指标体系，分析大型企业涉金融风险情况。
2.系统业务运营服务
本项目服务内容包括：地方金融风险监测与预警服务、大型企业及房地产领域涉金融风险监测与分析服务、金融风险分析服务、专项排查服务、辅助风险处置服务、辅助处非宣传服务。</t>
  </si>
  <si>
    <t>本局信息化项目。《广东省金融改革发展“十四五”规划》《广东省地方金融监督管理局政务信息化规划（2022-2025年）》明确依托地方金融风险监测防控平台，利用大数据手段和监管科技手段，在全省范围内建立非法集资监测预警机制，运用大数据等现代信息技术手段，加强对“7+4”类地方金融行业和重点领域内非法集资和非法金融活动的监测预警、风险分析、协同处置和风险化解能力。</t>
  </si>
  <si>
    <t>建立非法集资监测预警机制，将全省65万地方金融机构和涉金融企业全部纳入省地方金融风险监测防控平台进行实时监测，加强风险监测和预警，织密、织牢全省地方金融风险监测防控“一张网”。加快消化存量风险，遏制增量风险，守住不发生系统性金融风险和大规模群体性事件的底线。响应“一网统管”三年行动计划，完成金融风险防控专题建设。</t>
  </si>
  <si>
    <t>属已批复的信息化项目，根据省财政厅批复安排预算</t>
  </si>
  <si>
    <t>省地方金融风险监测防控平台升级改造和运营服务（2024年）项目</t>
  </si>
  <si>
    <t>本项目依托广东省地方金融风险监测防控平台，利用大数据手段和监管科技手段，加强对“7+4”类地方金融行业和重点领域内非法集资和非法金融活动的监测预警、风险分析、协同处置和风险化解能力，加强监管薄弱环节，进一步优化全省金融发展生态环境，促进全省金融市场稳健发展。</t>
  </si>
  <si>
    <t>1.完成省地方金融风险监测防控平台与广东省非法集资案件管理系统整合，初步整合系统平台功能和数据，构建风险预测、案件处置一体化的金融监测防控平台；
2.推进系统平台全面信创适配改造工作，构建自主可控、安全生产的政务信息系统；
3.保持地方金融风险监测预警服务、大型企业及房地产领域涉金融监测分析服务、金融风险分析服务、专项整治服务、辅助风险处置服务、系统数据服务能力，加强金融领域重大突发事件的监测与分析服务能力；
4.保障运行维护服务能力，确保系统平台稳定运行。</t>
  </si>
  <si>
    <t>省中小企业融资平台安全运营服务（2023年）项目</t>
  </si>
  <si>
    <t>本项目通过为已构建在广东“数字政府”政务云平台的广东省中小企业融资平台提供网络安全运营服务及数据安全审计服务。保证各系统安全稳定运行，各系统所有数据在使用过程中均得到有效保护、防止敏感数据泄漏、避免数据被非法操作、数据管理符合有关法律法规要求。</t>
  </si>
  <si>
    <t>本局信息化项目。《广东省金融改革发展“十四五”规划》明确推进“中小融”平台优化建设。根据《中华人民共和国网络安全法》，网络运营者应当采取技术措施和其他必要措施提高网络安全性，确保其收集的个人信息安全，防止信息泄露、毁损、丢失；按照《广东省地方金融监督管理局政务信息化规划（2022-2025年）》要求，需要按年采购安全运营服务，保障各信息系统安全稳定。</t>
  </si>
  <si>
    <t>通过各项安全服务，保障广东省中小企业融资平台整体安全防护能力满足国家安全合规要求，保证系统运行支撑水平满足业务需求，确保应用系统正常、安全、高效、经济运行，相关业务有效开展。不发生重大安全事故，不发生重大数据泄露事件，各系统总体安全平稳运行。系统渗透测试报告不少于6份，渗透测试及漏洞修复报告不少于1份，安全加固报告不少于1份，安全重保总结报告不少于1份，不发生严重安全事故，一般安全事件响应时间不超过30分钟，一般安全事件最终处理时间1个工作日内，实现系统安全稳定运行。</t>
  </si>
  <si>
    <t>本项目是局信息系统安全基础设施租赁和运营服务（2023年）项目尾款</t>
  </si>
  <si>
    <t>省地方金融监管局信息系统安全运营服务（2024年）项目</t>
  </si>
  <si>
    <t>1.系统业务运营服务。
包括为广东省中小企业融资平台、广东省地方金融组织非现场监管系统、广东省地方金融风险监测防控平台、广东省非法集资数据报送系统、广东省地方金融监督管理局协同办公平台OA系统、广东金融网提供网络安全运营服务。为广东省中小企业融资平台、广东省地方金融风险监测防控平台提供数据安全管控审计服务。
2.第三方服务。
包括：为广东省中小企业融资平台、广东省地方金融风险监测防控平台、广东省地方金融监督管理局协同办公平台OA系统、广东金融网提供网络安全等级保护测评服务；为本项目进行采购招标所涉及的交易服务，和为整体项目实施进行质量和进度把控的项目监理服务。</t>
  </si>
  <si>
    <t>通过各项安全服务，保障广东省中小企业融资平台、广东省地方金融组织非现场监管系统、广东省非法集资数据报送系统、广东省地方金融风险监测防控平台、广东省地方金融监督管理局协同办公平台OA系统、广东金融网整体安全防护能力满足国家安全合规要求，保证系统运行支撑水平满足业务需求，确保应用系统正常、安全、高效、经济运行。其中，年度提供输出web防篡改服务报告、在线web网站监测服务报告、安全巡检报告各12份；提供日志审计报告4份，安全重保服务方案及安全重保总结报告2份，网络安全等级保护测评报告5份，漏洞扫描报告10份、渗透测试报告5份，上述5个信息系统年度内不发生重大安全事故或数据泄露事故。</t>
  </si>
  <si>
    <t>合计</t>
  </si>
  <si>
    <t>因部分信息化项目须以省财政厅批复和招投标合同金额为准，个别项目金额将会根据总体预算情况有所调整</t>
  </si>
  <si>
    <t>2024年广东省促进经济高质量发展专项资金（金融发展-重点金融平台）拟支持项目情况表</t>
  </si>
  <si>
    <t>本项目通过以海丰县为试点搭建“百千万工程”（海丰）数字普惠金融服务平台，发放贷款贴息补助，研究编制《金融支持海丰县“百千万工程”示范镇规划方案》和加强金融业务能力培训，为“百县千镇万村高质量发展工程”提供有效金融供给，助推汕尾市乡村振兴。</t>
  </si>
  <si>
    <r>
      <rPr>
        <sz val="9"/>
        <color rgb="FF000000"/>
        <rFont val="仿宋_GB2312"/>
        <charset val="134"/>
      </rPr>
      <t>《广东省金融改革发展“十四五”规划》指出，支持粤东粤西粤北地区各地市大力推广普惠金融，提升金融服务中小微企业水平。《2023年广东金融支持经济高质量发展行动方案》提出，运用贷款贴息等方式引导金融机构加大力度</t>
    </r>
    <r>
      <rPr>
        <sz val="9"/>
        <color rgb="FF000000"/>
        <rFont val="仿宋_GB2312"/>
        <charset val="134"/>
      </rPr>
      <t>，</t>
    </r>
    <r>
      <rPr>
        <sz val="9"/>
        <color rgb="FF000000"/>
        <rFont val="仿宋_GB2312"/>
        <charset val="134"/>
      </rPr>
      <t>加大对“百县千镇万村高质量发展工程”的金融支持</t>
    </r>
    <r>
      <rPr>
        <sz val="9"/>
        <color rgb="FF000000"/>
        <rFont val="仿宋_GB2312"/>
        <charset val="134"/>
      </rPr>
      <t>。</t>
    </r>
  </si>
  <si>
    <t>1.搭建“百千万工程”（海丰）数字普惠金融服务平台。2024年平台上线10项以上乡村振兴金融产品，通过平台对接和发放的信贷规模达到6000万元。
2.发放贷款贴息补助。对不少于100个普惠小微贷款户进行贴息，推动海丰县普惠小微贷款增速高于平均贷款增速。
3.编制《金融支持海丰县“百千万工程”示范镇规划方案》。以海丰县内的专业镇为示范点，完成金融支持海丰县“百县千镇万村高质量发展工程”示范镇的方案和思路的编制、评审工作，提交编制成果。
4.开展金融服务“百千万工程”能力提升系列培训。邀请业内一线资深专家，针对汕尾市（海丰县）政府部门、金融机构和涉农企业开展实操业务和资本市场服务培训和内部研讨会议。2024年开展主题培训场次不少于6场，培训服务人数超过500人次。</t>
  </si>
  <si>
    <t>潮州市“百县千镇万村高质量发展工程”信贷风险补偿基金项目</t>
  </si>
  <si>
    <t>设立潮州市“百县千镇万村高质量发展工程”信贷风险补偿基金（以下简称潮州市“百千万工程”信贷风险补偿基金）项目，发挥政策性融资担保作用，构建政银担体系，引导银行信贷资金投向“百千万工程”,支持潮州单丛茶、水产育苗等特色优势产业以及陶瓷、食品、不锈钢、服装等传统支柱产业的中小微企业发展，以点带面，助力建设潮州凤凰山茶旅走廊、海洋牧场等“百千万工程”重点项目，助推传统支柱产业转型升级，更好发挥金融在“百千万工程”中的要素支撑作用。</t>
  </si>
  <si>
    <t>1、引导金融机构加大信贷投放，2024年，依托潮州市“百千万工程”信贷风险补偿基金，担保贷款规模放大倍数不低于10倍，担保贷款金额不少于5000万元；
2、降低企业贷款利率，2024年，纳入潮州市“百千万工程”信贷风险补偿基金的担保贷款利率不高于基准上浮20%；
3、降低融资担保费用，2024年，纳入潮州市“百千万工程”信贷风险补偿基金的担保贷款的平均年化担保费率≤0.8%。</t>
  </si>
  <si>
    <t>推动广东区域性股权市场高质量发展，建设非上市证券集中托管平台</t>
  </si>
  <si>
    <t>本项目依托广东股交，在股权（股份）集中托管基础上，建立完善非上市证券集中托管平台，为广东省内各类法人机构通过集中托管模式开展股权规范管理服务、股权登记、确权、非上市证券交易以及培育孵化等综合服务。</t>
  </si>
  <si>
    <t>力争到2024年，广东股权交易中心（以下简称广东股交）通过非上市证券集中托管平台建设，提高区域性股权市场业务覆盖面，新增托管企业200家，新增托管总股本100亿股；通过开展各类培训、路演等活动，为企业营造良好提升核心竞争力以及充分展示的氛围，促进非上市证券流转和中小企业直接融资，推动实现融资交易200亿元，切实帮助企业缓解融资难题，为企业纾困解难。</t>
  </si>
  <si>
    <t>1.形成《新时代广东省金融文化建设调研报告》；
2.完成《金融伦理学》编著；
3.完成《金融文化研究》编著；
4.召开金融文化建设相关的论坛1场。</t>
  </si>
  <si>
    <t>省财政厅初步反馈</t>
  </si>
  <si>
    <t>1.完成省地方金融风险监测防控平台与广东省非法集资案件管理系统整合，初步整合系统平台功能和数据，构建风险预测、案件处置一体化的金融监测防控平台；2.推进系统平台全面信创适配改造工作，构建自主可控、安全生产的政务信息系统； 3.保持地方金融风险监测预警服务、大型企业及房地产领域涉金融监测分析服务、金融风险分析服务、专项整治服务、辅助风险处置服务、系统数据服务能力，加强金融领域重大突发事件的监测与分析服务能力。4.保障运行维护服务能力，确保系统平台稳定运行。</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</si>
</sst>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s>
  <fonts count="30">
    <font>
      <sz val="11"/>
      <color theme="1"/>
      <name val="宋体"/>
      <charset val="134"/>
      <scheme val="minor"/>
    </font>
    <font>
      <sz val="16"/>
      <color theme="1"/>
      <name val="方正小标宋简体"/>
      <charset val="134"/>
    </font>
    <font>
      <sz val="12"/>
      <color theme="1"/>
      <name val="黑体"/>
      <charset val="134"/>
    </font>
    <font>
      <sz val="9"/>
      <color rgb="FF000000"/>
      <name val="仿宋_GB2312"/>
      <charset val="134"/>
    </font>
    <font>
      <sz val="9"/>
      <color theme="1"/>
      <name val="仿宋_GB2312"/>
      <charset val="134"/>
    </font>
    <font>
      <sz val="9"/>
      <color theme="1"/>
      <name val="黑体"/>
      <charset val="134"/>
    </font>
    <font>
      <sz val="10"/>
      <color theme="1"/>
      <name val="宋体"/>
      <charset val="134"/>
      <scheme val="minor"/>
    </font>
    <font>
      <sz val="12"/>
      <name val="黑体"/>
      <charset val="134"/>
    </font>
    <font>
      <sz val="9"/>
      <name val="仿宋_GB2312"/>
      <charset val="134"/>
    </font>
    <font>
      <sz val="9"/>
      <name val="黑体"/>
      <charset val="134"/>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6"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3" borderId="9" applyNumberFormat="0" applyAlignment="0" applyProtection="0">
      <alignment vertical="center"/>
    </xf>
    <xf numFmtId="0" fontId="20" fillId="4" borderId="10" applyNumberFormat="0" applyAlignment="0" applyProtection="0">
      <alignment vertical="center"/>
    </xf>
    <xf numFmtId="0" fontId="21" fillId="4" borderId="9" applyNumberFormat="0" applyAlignment="0" applyProtection="0">
      <alignment vertical="center"/>
    </xf>
    <xf numFmtId="0" fontId="22" fillId="5" borderId="11" applyNumberFormat="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7">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0" xfId="0" applyAlignment="1">
      <alignment vertical="center" wrapText="1"/>
    </xf>
    <xf numFmtId="0" fontId="5" fillId="0" borderId="1" xfId="0" applyFont="1" applyBorder="1" applyAlignment="1">
      <alignment horizontal="center" vertical="center" wrapText="1"/>
    </xf>
    <xf numFmtId="0" fontId="0" fillId="0" borderId="0" xfId="0" applyFill="1">
      <alignment vertical="center"/>
    </xf>
    <xf numFmtId="0" fontId="6" fillId="0" borderId="1" xfId="0" applyFont="1" applyBorder="1" applyAlignment="1">
      <alignment horizontal="center" vertical="center"/>
    </xf>
    <xf numFmtId="176" fontId="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Border="1" applyAlignment="1">
      <alignment vertical="center" wrapText="1"/>
    </xf>
    <xf numFmtId="0" fontId="4" fillId="0" borderId="2" xfId="0" applyFont="1" applyFill="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7"/>
  <sheetViews>
    <sheetView tabSelected="1" workbookViewId="0">
      <pane xSplit="5" ySplit="4" topLeftCell="F13" activePane="bottomRight" state="frozen"/>
      <selection/>
      <selection pane="topRight"/>
      <selection pane="bottomLeft"/>
      <selection pane="bottomRight" activeCell="F7" sqref="F7"/>
    </sheetView>
  </sheetViews>
  <sheetFormatPr defaultColWidth="9" defaultRowHeight="13.5"/>
  <cols>
    <col min="1" max="1" width="5.13333333333333" customWidth="1"/>
    <col min="2" max="2" width="10.75" customWidth="1"/>
    <col min="3" max="3" width="7.625" customWidth="1"/>
    <col min="4" max="4" width="6.125" customWidth="1"/>
    <col min="5" max="5" width="5.625" customWidth="1"/>
    <col min="6" max="6" width="35.75" customWidth="1"/>
    <col min="7" max="7" width="25.875" customWidth="1"/>
    <col min="8" max="8" width="69.75" customWidth="1"/>
    <col min="9" max="9" width="7.25" customWidth="1"/>
    <col min="10" max="10" width="7.625" customWidth="1"/>
    <col min="11" max="11" width="5.25" customWidth="1"/>
    <col min="12" max="12" width="7.875" customWidth="1"/>
  </cols>
  <sheetData>
    <row r="1" ht="44" customHeight="1" spans="1:12">
      <c r="A1" s="1" t="s">
        <v>0</v>
      </c>
      <c r="B1" s="1"/>
      <c r="C1" s="1"/>
      <c r="D1" s="1"/>
      <c r="E1" s="1"/>
      <c r="F1" s="1"/>
      <c r="G1" s="1"/>
      <c r="H1" s="1"/>
      <c r="I1" s="1"/>
      <c r="J1" s="1"/>
      <c r="K1" s="1"/>
      <c r="L1" s="1"/>
    </row>
    <row r="3" spans="1:12">
      <c r="A3" s="16" t="s">
        <v>1</v>
      </c>
      <c r="B3" s="16" t="s">
        <v>2</v>
      </c>
      <c r="C3" s="16" t="s">
        <v>3</v>
      </c>
      <c r="D3" s="16" t="s">
        <v>4</v>
      </c>
      <c r="E3" s="16" t="s">
        <v>5</v>
      </c>
      <c r="F3" s="16" t="s">
        <v>6</v>
      </c>
      <c r="G3" s="16" t="s">
        <v>7</v>
      </c>
      <c r="H3" s="16" t="s">
        <v>8</v>
      </c>
      <c r="I3" s="22" t="s">
        <v>9</v>
      </c>
      <c r="J3" s="22" t="s">
        <v>10</v>
      </c>
      <c r="K3" s="22" t="s">
        <v>11</v>
      </c>
      <c r="L3" s="22" t="s">
        <v>12</v>
      </c>
    </row>
    <row r="4" ht="24" customHeight="1" spans="1:15">
      <c r="A4" s="16"/>
      <c r="B4" s="16"/>
      <c r="C4" s="16"/>
      <c r="D4" s="16"/>
      <c r="E4" s="16"/>
      <c r="F4" s="16"/>
      <c r="G4" s="16"/>
      <c r="H4" s="16"/>
      <c r="I4" s="22"/>
      <c r="J4" s="22"/>
      <c r="K4" s="22"/>
      <c r="L4" s="22"/>
      <c r="M4" s="9"/>
      <c r="N4" s="9"/>
      <c r="O4" s="9"/>
    </row>
    <row r="5" ht="144" customHeight="1" spans="1:15">
      <c r="A5" s="17">
        <v>1</v>
      </c>
      <c r="B5" s="17" t="s">
        <v>13</v>
      </c>
      <c r="C5" s="17" t="s">
        <v>14</v>
      </c>
      <c r="D5" s="17" t="s">
        <v>15</v>
      </c>
      <c r="E5" s="17" t="s">
        <v>15</v>
      </c>
      <c r="F5" s="18" t="s">
        <v>16</v>
      </c>
      <c r="G5" s="18" t="s">
        <v>17</v>
      </c>
      <c r="H5" s="18" t="s">
        <v>18</v>
      </c>
      <c r="I5" s="17">
        <v>330</v>
      </c>
      <c r="J5" s="17">
        <v>330</v>
      </c>
      <c r="K5" s="17" t="s">
        <v>19</v>
      </c>
      <c r="L5" s="23"/>
      <c r="M5" s="9"/>
      <c r="N5" s="9"/>
      <c r="O5" s="9"/>
    </row>
    <row r="6" ht="138" customHeight="1" spans="1:12">
      <c r="A6" s="17">
        <v>2</v>
      </c>
      <c r="B6" s="17" t="s">
        <v>20</v>
      </c>
      <c r="C6" s="17" t="s">
        <v>14</v>
      </c>
      <c r="D6" s="17" t="s">
        <v>21</v>
      </c>
      <c r="E6" s="17" t="s">
        <v>22</v>
      </c>
      <c r="F6" s="18" t="s">
        <v>23</v>
      </c>
      <c r="G6" s="18" t="s">
        <v>24</v>
      </c>
      <c r="H6" s="18" t="s">
        <v>25</v>
      </c>
      <c r="I6" s="17">
        <v>500</v>
      </c>
      <c r="J6" s="17">
        <v>400</v>
      </c>
      <c r="K6" s="23" t="s">
        <v>19</v>
      </c>
      <c r="L6" s="23"/>
    </row>
    <row r="7" ht="102" customHeight="1" spans="1:15">
      <c r="A7" s="17">
        <v>3</v>
      </c>
      <c r="B7" s="17" t="s">
        <v>26</v>
      </c>
      <c r="C7" s="17" t="s">
        <v>14</v>
      </c>
      <c r="D7" s="17" t="s">
        <v>27</v>
      </c>
      <c r="E7" s="17" t="s">
        <v>27</v>
      </c>
      <c r="F7" s="18" t="s">
        <v>28</v>
      </c>
      <c r="G7" s="18" t="s">
        <v>29</v>
      </c>
      <c r="H7" s="18" t="s">
        <v>30</v>
      </c>
      <c r="I7" s="17">
        <v>900</v>
      </c>
      <c r="J7" s="17">
        <v>800</v>
      </c>
      <c r="K7" s="17" t="s">
        <v>19</v>
      </c>
      <c r="L7" s="23"/>
      <c r="M7" s="9"/>
      <c r="N7" s="9"/>
      <c r="O7" s="9"/>
    </row>
    <row r="8" ht="126" customHeight="1" spans="1:15">
      <c r="A8" s="17">
        <v>4</v>
      </c>
      <c r="B8" s="17" t="s">
        <v>31</v>
      </c>
      <c r="C8" s="17" t="s">
        <v>14</v>
      </c>
      <c r="D8" s="17" t="s">
        <v>32</v>
      </c>
      <c r="E8" s="17" t="s">
        <v>32</v>
      </c>
      <c r="F8" s="18" t="s">
        <v>33</v>
      </c>
      <c r="G8" s="18" t="s">
        <v>34</v>
      </c>
      <c r="H8" s="18" t="s">
        <v>35</v>
      </c>
      <c r="I8" s="17">
        <v>3240</v>
      </c>
      <c r="J8" s="17">
        <v>725.4014</v>
      </c>
      <c r="K8" s="17" t="s">
        <v>19</v>
      </c>
      <c r="L8" s="24" t="s">
        <v>36</v>
      </c>
      <c r="M8" s="9"/>
      <c r="N8" s="9"/>
      <c r="O8" s="9"/>
    </row>
    <row r="9" ht="107" customHeight="1" spans="1:15">
      <c r="A9" s="17">
        <v>5</v>
      </c>
      <c r="B9" s="17" t="s">
        <v>37</v>
      </c>
      <c r="C9" s="17" t="s">
        <v>38</v>
      </c>
      <c r="D9" s="17" t="s">
        <v>39</v>
      </c>
      <c r="E9" s="17" t="s">
        <v>39</v>
      </c>
      <c r="F9" s="18" t="s">
        <v>40</v>
      </c>
      <c r="G9" s="18" t="s">
        <v>41</v>
      </c>
      <c r="H9" s="18" t="s">
        <v>42</v>
      </c>
      <c r="I9" s="17">
        <v>100</v>
      </c>
      <c r="J9" s="17">
        <v>100</v>
      </c>
      <c r="K9" s="17" t="s">
        <v>19</v>
      </c>
      <c r="L9" s="23"/>
      <c r="M9" s="9"/>
      <c r="N9" s="9"/>
      <c r="O9" s="9"/>
    </row>
    <row r="10" ht="154" customHeight="1" spans="1:15">
      <c r="A10" s="17">
        <v>6</v>
      </c>
      <c r="B10" s="17" t="s">
        <v>43</v>
      </c>
      <c r="C10" s="17" t="s">
        <v>14</v>
      </c>
      <c r="D10" s="17" t="s">
        <v>44</v>
      </c>
      <c r="E10" s="17" t="s">
        <v>44</v>
      </c>
      <c r="F10" s="18" t="s">
        <v>45</v>
      </c>
      <c r="G10" s="18" t="s">
        <v>46</v>
      </c>
      <c r="H10" s="18" t="s">
        <v>47</v>
      </c>
      <c r="I10" s="25">
        <v>837.9</v>
      </c>
      <c r="J10" s="17">
        <v>612</v>
      </c>
      <c r="K10" s="17" t="s">
        <v>19</v>
      </c>
      <c r="L10" s="24"/>
      <c r="M10" s="9"/>
      <c r="N10" s="9"/>
      <c r="O10" s="9"/>
    </row>
    <row r="11" ht="117" customHeight="1" spans="1:15">
      <c r="A11" s="17">
        <v>7</v>
      </c>
      <c r="B11" s="17" t="s">
        <v>48</v>
      </c>
      <c r="C11" s="17" t="s">
        <v>14</v>
      </c>
      <c r="D11" s="17" t="s">
        <v>44</v>
      </c>
      <c r="E11" s="17" t="s">
        <v>44</v>
      </c>
      <c r="F11" s="18" t="s">
        <v>49</v>
      </c>
      <c r="G11" s="18" t="s">
        <v>46</v>
      </c>
      <c r="H11" s="18" t="s">
        <v>50</v>
      </c>
      <c r="I11" s="25">
        <v>47.5364</v>
      </c>
      <c r="J11" s="17">
        <v>49.282</v>
      </c>
      <c r="K11" s="17" t="s">
        <v>19</v>
      </c>
      <c r="L11" s="24" t="s">
        <v>51</v>
      </c>
      <c r="M11" s="9"/>
      <c r="N11" s="9"/>
      <c r="O11" s="9"/>
    </row>
    <row r="12" ht="167" customHeight="1" spans="1:15">
      <c r="A12" s="17">
        <v>8</v>
      </c>
      <c r="B12" s="17" t="s">
        <v>52</v>
      </c>
      <c r="C12" s="17" t="s">
        <v>14</v>
      </c>
      <c r="D12" s="17" t="s">
        <v>44</v>
      </c>
      <c r="E12" s="17" t="s">
        <v>44</v>
      </c>
      <c r="F12" s="18" t="s">
        <v>53</v>
      </c>
      <c r="G12" s="18" t="s">
        <v>54</v>
      </c>
      <c r="H12" s="18" t="s">
        <v>55</v>
      </c>
      <c r="I12" s="25">
        <v>370</v>
      </c>
      <c r="J12" s="17">
        <v>370</v>
      </c>
      <c r="K12" s="17" t="s">
        <v>19</v>
      </c>
      <c r="L12" s="26" t="s">
        <v>56</v>
      </c>
      <c r="M12" s="9"/>
      <c r="N12" s="9"/>
      <c r="O12" s="9"/>
    </row>
    <row r="13" ht="133" customHeight="1" spans="1:15">
      <c r="A13" s="17">
        <v>9</v>
      </c>
      <c r="B13" s="17" t="s">
        <v>57</v>
      </c>
      <c r="C13" s="17" t="s">
        <v>14</v>
      </c>
      <c r="D13" s="17" t="s">
        <v>44</v>
      </c>
      <c r="E13" s="17" t="s">
        <v>44</v>
      </c>
      <c r="F13" s="18" t="s">
        <v>58</v>
      </c>
      <c r="G13" s="18" t="s">
        <v>54</v>
      </c>
      <c r="H13" s="18" t="s">
        <v>59</v>
      </c>
      <c r="I13" s="25">
        <v>399.816</v>
      </c>
      <c r="J13" s="17">
        <v>292</v>
      </c>
      <c r="K13" s="17" t="s">
        <v>19</v>
      </c>
      <c r="L13" s="24"/>
      <c r="M13" s="9"/>
      <c r="N13" s="9"/>
      <c r="O13" s="9"/>
    </row>
    <row r="14" ht="123.75" spans="1:15">
      <c r="A14" s="17">
        <v>10</v>
      </c>
      <c r="B14" s="17" t="s">
        <v>60</v>
      </c>
      <c r="C14" s="17" t="s">
        <v>14</v>
      </c>
      <c r="D14" s="17" t="s">
        <v>44</v>
      </c>
      <c r="E14" s="17" t="s">
        <v>44</v>
      </c>
      <c r="F14" s="18" t="s">
        <v>61</v>
      </c>
      <c r="G14" s="18" t="s">
        <v>62</v>
      </c>
      <c r="H14" s="18" t="s">
        <v>63</v>
      </c>
      <c r="I14" s="25">
        <v>150.5</v>
      </c>
      <c r="J14" s="17">
        <v>136.3166</v>
      </c>
      <c r="K14" s="17" t="s">
        <v>19</v>
      </c>
      <c r="L14" s="18" t="s">
        <v>64</v>
      </c>
      <c r="M14" s="15"/>
      <c r="N14" s="9"/>
      <c r="O14" s="9"/>
    </row>
    <row r="15" ht="168.75" spans="1:15">
      <c r="A15" s="17">
        <v>11</v>
      </c>
      <c r="B15" s="17" t="s">
        <v>65</v>
      </c>
      <c r="C15" s="17" t="s">
        <v>14</v>
      </c>
      <c r="D15" s="17" t="s">
        <v>44</v>
      </c>
      <c r="E15" s="17" t="s">
        <v>44</v>
      </c>
      <c r="F15" s="18" t="s">
        <v>66</v>
      </c>
      <c r="G15" s="18" t="s">
        <v>62</v>
      </c>
      <c r="H15" s="18" t="s">
        <v>67</v>
      </c>
      <c r="I15" s="25">
        <v>94.5</v>
      </c>
      <c r="J15" s="17">
        <v>86</v>
      </c>
      <c r="K15" s="17" t="s">
        <v>19</v>
      </c>
      <c r="L15" s="24"/>
      <c r="M15" s="9"/>
      <c r="N15" s="9"/>
      <c r="O15" s="9"/>
    </row>
    <row r="16" ht="17" customHeight="1" spans="1:12">
      <c r="A16" s="17" t="s">
        <v>68</v>
      </c>
      <c r="B16" s="17"/>
      <c r="C16" s="17"/>
      <c r="D16" s="17"/>
      <c r="E16" s="17"/>
      <c r="F16" s="17"/>
      <c r="G16" s="17"/>
      <c r="H16" s="17"/>
      <c r="I16" s="17">
        <f>SUM(I5:I15)</f>
        <v>6970.2524</v>
      </c>
      <c r="J16" s="17">
        <f>SUM(J5:J15)</f>
        <v>3901</v>
      </c>
      <c r="K16" s="23"/>
      <c r="L16" s="23"/>
    </row>
    <row r="17" spans="1:12">
      <c r="A17" s="19" t="s">
        <v>12</v>
      </c>
      <c r="B17" s="20"/>
      <c r="C17" s="19" t="s">
        <v>69</v>
      </c>
      <c r="D17" s="21"/>
      <c r="E17" s="21"/>
      <c r="F17" s="21"/>
      <c r="G17" s="21"/>
      <c r="H17" s="21"/>
      <c r="I17" s="21"/>
      <c r="J17" s="21"/>
      <c r="K17" s="21"/>
      <c r="L17" s="20"/>
    </row>
  </sheetData>
  <mergeCells count="16">
    <mergeCell ref="A1:L1"/>
    <mergeCell ref="A16:F16"/>
    <mergeCell ref="A17:B17"/>
    <mergeCell ref="C17:L17"/>
    <mergeCell ref="A3:A4"/>
    <mergeCell ref="B3:B4"/>
    <mergeCell ref="C3:C4"/>
    <mergeCell ref="D3:D4"/>
    <mergeCell ref="E3:E4"/>
    <mergeCell ref="F3:F4"/>
    <mergeCell ref="G3:G4"/>
    <mergeCell ref="H3:H4"/>
    <mergeCell ref="I3:I4"/>
    <mergeCell ref="J3:J4"/>
    <mergeCell ref="K3:K4"/>
    <mergeCell ref="L3:L4"/>
  </mergeCells>
  <printOptions horizontalCentered="1"/>
  <pageMargins left="0.66875" right="0.629861111111111" top="0.432638888888889" bottom="0.432638888888889" header="0.5" footer="0.302777777777778"/>
  <pageSetup paperSize="9" scale="6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F8:F14"/>
  <sheetViews>
    <sheetView workbookViewId="0">
      <selection activeCell="G21" sqref="G21"/>
    </sheetView>
  </sheetViews>
  <sheetFormatPr defaultColWidth="9" defaultRowHeight="13.5" outlineLevelCol="5"/>
  <cols>
    <col min="6" max="6" width="10.375"/>
  </cols>
  <sheetData>
    <row r="8" spans="6:6">
      <c r="F8" s="13">
        <v>837.9</v>
      </c>
    </row>
    <row r="9" spans="6:6">
      <c r="F9" s="13">
        <v>47.5364</v>
      </c>
    </row>
    <row r="10" spans="6:6">
      <c r="F10" s="13">
        <v>370</v>
      </c>
    </row>
    <row r="11" spans="6:6">
      <c r="F11" s="13">
        <v>399.816</v>
      </c>
    </row>
    <row r="12" spans="6:6">
      <c r="F12" s="13">
        <v>150.5</v>
      </c>
    </row>
    <row r="13" spans="6:6">
      <c r="F13" s="13">
        <v>94.5</v>
      </c>
    </row>
    <row r="14" spans="6:6">
      <c r="F14">
        <f>SUM(F8:F13)</f>
        <v>1900.2524</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8"/>
  <sheetViews>
    <sheetView workbookViewId="0">
      <pane xSplit="5" ySplit="4" topLeftCell="F8" activePane="bottomRight" state="frozen"/>
      <selection/>
      <selection pane="topRight"/>
      <selection pane="bottomLeft"/>
      <selection pane="bottomRight" activeCell="G18" sqref="G18"/>
    </sheetView>
  </sheetViews>
  <sheetFormatPr defaultColWidth="9" defaultRowHeight="13.5"/>
  <cols>
    <col min="1" max="1" width="5.13333333333333" customWidth="1"/>
    <col min="2" max="2" width="10.75" customWidth="1"/>
    <col min="3" max="3" width="7.625" customWidth="1"/>
    <col min="4" max="4" width="6.125" customWidth="1"/>
    <col min="5" max="5" width="5.625" customWidth="1"/>
    <col min="6" max="6" width="35.75" customWidth="1"/>
    <col min="7" max="7" width="25.875" customWidth="1"/>
    <col min="8" max="8" width="69.75" customWidth="1"/>
    <col min="9" max="9" width="7.25" customWidth="1"/>
    <col min="10" max="10" width="6.875" customWidth="1"/>
    <col min="11" max="11" width="5.25" customWidth="1"/>
    <col min="12" max="12" width="6.5" customWidth="1"/>
  </cols>
  <sheetData>
    <row r="1" ht="44" customHeight="1" spans="1:12">
      <c r="A1" s="1" t="s">
        <v>70</v>
      </c>
      <c r="B1" s="1"/>
      <c r="C1" s="1"/>
      <c r="D1" s="1"/>
      <c r="E1" s="1"/>
      <c r="F1" s="1"/>
      <c r="G1" s="1"/>
      <c r="H1" s="1"/>
      <c r="I1" s="1"/>
      <c r="J1" s="1"/>
      <c r="K1" s="1"/>
      <c r="L1" s="1"/>
    </row>
    <row r="3" spans="1:12">
      <c r="A3" s="2" t="s">
        <v>1</v>
      </c>
      <c r="B3" s="2" t="s">
        <v>2</v>
      </c>
      <c r="C3" s="2" t="s">
        <v>3</v>
      </c>
      <c r="D3" s="2" t="s">
        <v>4</v>
      </c>
      <c r="E3" s="2" t="s">
        <v>5</v>
      </c>
      <c r="F3" s="2" t="s">
        <v>6</v>
      </c>
      <c r="G3" s="2" t="s">
        <v>7</v>
      </c>
      <c r="H3" s="2" t="s">
        <v>8</v>
      </c>
      <c r="I3" s="8" t="s">
        <v>9</v>
      </c>
      <c r="J3" s="8" t="s">
        <v>10</v>
      </c>
      <c r="K3" s="8" t="s">
        <v>11</v>
      </c>
      <c r="L3" s="8" t="s">
        <v>12</v>
      </c>
    </row>
    <row r="4" ht="24" customHeight="1" spans="1:15">
      <c r="A4" s="2"/>
      <c r="B4" s="2"/>
      <c r="C4" s="2"/>
      <c r="D4" s="2"/>
      <c r="E4" s="2"/>
      <c r="F4" s="2"/>
      <c r="G4" s="2"/>
      <c r="H4" s="2"/>
      <c r="I4" s="8"/>
      <c r="J4" s="8"/>
      <c r="K4" s="8"/>
      <c r="L4" s="8"/>
      <c r="M4" s="9"/>
      <c r="N4" s="9"/>
      <c r="O4" s="9"/>
    </row>
    <row r="5" ht="119" customHeight="1" spans="1:15">
      <c r="A5" s="3">
        <v>1</v>
      </c>
      <c r="B5" s="4" t="s">
        <v>13</v>
      </c>
      <c r="C5" s="4" t="s">
        <v>14</v>
      </c>
      <c r="D5" s="3" t="s">
        <v>15</v>
      </c>
      <c r="E5" s="3" t="s">
        <v>15</v>
      </c>
      <c r="F5" s="5" t="s">
        <v>71</v>
      </c>
      <c r="G5" s="5" t="s">
        <v>72</v>
      </c>
      <c r="H5" s="5" t="s">
        <v>73</v>
      </c>
      <c r="I5" s="3">
        <v>330</v>
      </c>
      <c r="J5" s="3">
        <v>330</v>
      </c>
      <c r="K5" s="3" t="s">
        <v>19</v>
      </c>
      <c r="L5" s="10"/>
      <c r="M5" s="9"/>
      <c r="N5" s="9"/>
      <c r="O5" s="9"/>
    </row>
    <row r="6" ht="131" customHeight="1" spans="1:12">
      <c r="A6" s="3">
        <v>2</v>
      </c>
      <c r="B6" s="4" t="s">
        <v>74</v>
      </c>
      <c r="C6" s="4" t="s">
        <v>14</v>
      </c>
      <c r="D6" s="3" t="s">
        <v>21</v>
      </c>
      <c r="E6" s="3" t="s">
        <v>22</v>
      </c>
      <c r="F6" s="5" t="s">
        <v>75</v>
      </c>
      <c r="G6" s="5" t="s">
        <v>72</v>
      </c>
      <c r="H6" s="5" t="s">
        <v>76</v>
      </c>
      <c r="I6" s="3">
        <v>500</v>
      </c>
      <c r="J6" s="3">
        <v>500</v>
      </c>
      <c r="K6" s="10" t="s">
        <v>19</v>
      </c>
      <c r="L6" s="10"/>
    </row>
    <row r="7" ht="69" customHeight="1" spans="1:15">
      <c r="A7" s="3">
        <v>3</v>
      </c>
      <c r="B7" s="3" t="s">
        <v>77</v>
      </c>
      <c r="C7" s="4" t="s">
        <v>14</v>
      </c>
      <c r="D7" s="3" t="s">
        <v>27</v>
      </c>
      <c r="E7" s="3" t="s">
        <v>27</v>
      </c>
      <c r="F7" s="5" t="s">
        <v>78</v>
      </c>
      <c r="G7" s="5" t="s">
        <v>29</v>
      </c>
      <c r="H7" s="5" t="s">
        <v>79</v>
      </c>
      <c r="I7" s="3">
        <v>900</v>
      </c>
      <c r="J7" s="3">
        <v>700</v>
      </c>
      <c r="K7" s="3" t="s">
        <v>19</v>
      </c>
      <c r="L7" s="10"/>
      <c r="M7" s="9"/>
      <c r="N7" s="9"/>
      <c r="O7" s="9"/>
    </row>
    <row r="8" ht="126" customHeight="1" spans="1:15">
      <c r="A8" s="3">
        <v>4</v>
      </c>
      <c r="B8" s="3" t="s">
        <v>31</v>
      </c>
      <c r="C8" s="4" t="s">
        <v>14</v>
      </c>
      <c r="D8" s="3" t="s">
        <v>32</v>
      </c>
      <c r="E8" s="3" t="s">
        <v>32</v>
      </c>
      <c r="F8" s="5" t="s">
        <v>33</v>
      </c>
      <c r="G8" s="5" t="s">
        <v>34</v>
      </c>
      <c r="H8" s="5" t="s">
        <v>35</v>
      </c>
      <c r="I8" s="3">
        <v>3240</v>
      </c>
      <c r="J8" s="11">
        <v>765.218</v>
      </c>
      <c r="K8" s="3" t="s">
        <v>19</v>
      </c>
      <c r="L8" s="12" t="s">
        <v>36</v>
      </c>
      <c r="M8" s="9"/>
      <c r="N8" s="9"/>
      <c r="O8" s="9"/>
    </row>
    <row r="9" ht="107" customHeight="1" spans="1:15">
      <c r="A9" s="3">
        <v>5</v>
      </c>
      <c r="B9" s="3" t="s">
        <v>37</v>
      </c>
      <c r="C9" s="3" t="s">
        <v>38</v>
      </c>
      <c r="D9" s="3" t="s">
        <v>39</v>
      </c>
      <c r="E9" s="3" t="s">
        <v>39</v>
      </c>
      <c r="F9" s="5" t="s">
        <v>40</v>
      </c>
      <c r="G9" s="5" t="s">
        <v>41</v>
      </c>
      <c r="H9" s="5" t="s">
        <v>80</v>
      </c>
      <c r="I9" s="3">
        <v>100</v>
      </c>
      <c r="J9" s="3">
        <v>100</v>
      </c>
      <c r="K9" s="3" t="s">
        <v>19</v>
      </c>
      <c r="L9" s="10"/>
      <c r="M9" s="9"/>
      <c r="N9" s="9"/>
      <c r="O9" s="9"/>
    </row>
    <row r="10" ht="154" customHeight="1" spans="1:15">
      <c r="A10" s="3">
        <v>6</v>
      </c>
      <c r="B10" s="3" t="s">
        <v>43</v>
      </c>
      <c r="C10" s="4" t="s">
        <v>14</v>
      </c>
      <c r="D10" s="3" t="s">
        <v>44</v>
      </c>
      <c r="E10" s="3" t="s">
        <v>44</v>
      </c>
      <c r="F10" s="5" t="s">
        <v>45</v>
      </c>
      <c r="G10" s="5" t="s">
        <v>46</v>
      </c>
      <c r="H10" s="5" t="s">
        <v>47</v>
      </c>
      <c r="I10" s="13">
        <v>837.9</v>
      </c>
      <c r="J10" s="3">
        <v>610</v>
      </c>
      <c r="K10" s="3" t="s">
        <v>19</v>
      </c>
      <c r="L10" s="12" t="s">
        <v>81</v>
      </c>
      <c r="M10" s="9"/>
      <c r="N10" s="9"/>
      <c r="O10" s="9"/>
    </row>
    <row r="11" ht="117" customHeight="1" spans="1:15">
      <c r="A11" s="3">
        <v>7</v>
      </c>
      <c r="B11" s="3" t="s">
        <v>48</v>
      </c>
      <c r="C11" s="4" t="s">
        <v>14</v>
      </c>
      <c r="D11" s="3" t="s">
        <v>44</v>
      </c>
      <c r="E11" s="3" t="s">
        <v>44</v>
      </c>
      <c r="F11" s="5" t="s">
        <v>49</v>
      </c>
      <c r="G11" s="5" t="s">
        <v>46</v>
      </c>
      <c r="H11" s="5" t="s">
        <v>50</v>
      </c>
      <c r="I11" s="13">
        <v>47.5364</v>
      </c>
      <c r="J11" s="3">
        <v>49.282</v>
      </c>
      <c r="K11" s="3" t="s">
        <v>19</v>
      </c>
      <c r="L11" s="12" t="s">
        <v>51</v>
      </c>
      <c r="M11" s="9"/>
      <c r="N11" s="9"/>
      <c r="O11" s="9"/>
    </row>
    <row r="12" ht="167" customHeight="1" spans="1:15">
      <c r="A12" s="3">
        <v>8</v>
      </c>
      <c r="B12" s="3" t="s">
        <v>52</v>
      </c>
      <c r="C12" s="4" t="s">
        <v>14</v>
      </c>
      <c r="D12" s="3" t="s">
        <v>44</v>
      </c>
      <c r="E12" s="3" t="s">
        <v>44</v>
      </c>
      <c r="F12" s="5" t="s">
        <v>53</v>
      </c>
      <c r="G12" s="5" t="s">
        <v>54</v>
      </c>
      <c r="H12" s="5" t="s">
        <v>55</v>
      </c>
      <c r="I12" s="13">
        <v>370</v>
      </c>
      <c r="J12" s="3">
        <v>370</v>
      </c>
      <c r="K12" s="3" t="s">
        <v>19</v>
      </c>
      <c r="L12" s="14"/>
      <c r="M12" s="9"/>
      <c r="N12" s="9"/>
      <c r="O12" s="9"/>
    </row>
    <row r="13" ht="133" customHeight="1" spans="1:15">
      <c r="A13" s="3">
        <v>9</v>
      </c>
      <c r="B13" s="3" t="s">
        <v>57</v>
      </c>
      <c r="C13" s="4" t="s">
        <v>14</v>
      </c>
      <c r="D13" s="3" t="s">
        <v>44</v>
      </c>
      <c r="E13" s="3" t="s">
        <v>44</v>
      </c>
      <c r="F13" s="5" t="s">
        <v>58</v>
      </c>
      <c r="G13" s="5" t="s">
        <v>54</v>
      </c>
      <c r="H13" s="5" t="s">
        <v>82</v>
      </c>
      <c r="I13" s="13">
        <v>399.816</v>
      </c>
      <c r="J13" s="3">
        <v>246</v>
      </c>
      <c r="K13" s="3" t="s">
        <v>19</v>
      </c>
      <c r="L13" s="12" t="s">
        <v>81</v>
      </c>
      <c r="M13" s="9"/>
      <c r="N13" s="9"/>
      <c r="O13" s="9"/>
    </row>
    <row r="14" ht="123.75" spans="1:15">
      <c r="A14" s="3">
        <v>10</v>
      </c>
      <c r="B14" s="3" t="s">
        <v>60</v>
      </c>
      <c r="C14" s="4" t="s">
        <v>14</v>
      </c>
      <c r="D14" s="3" t="s">
        <v>44</v>
      </c>
      <c r="E14" s="3" t="s">
        <v>44</v>
      </c>
      <c r="F14" s="6" t="s">
        <v>61</v>
      </c>
      <c r="G14" s="6" t="s">
        <v>62</v>
      </c>
      <c r="H14" s="6" t="s">
        <v>63</v>
      </c>
      <c r="I14" s="13">
        <v>150.5</v>
      </c>
      <c r="J14" s="3">
        <v>150.5</v>
      </c>
      <c r="K14" s="3" t="s">
        <v>19</v>
      </c>
      <c r="L14" s="6" t="s">
        <v>64</v>
      </c>
      <c r="M14" s="15"/>
      <c r="N14" s="9"/>
      <c r="O14" s="9"/>
    </row>
    <row r="15" ht="168.75" spans="1:15">
      <c r="A15" s="3">
        <v>11</v>
      </c>
      <c r="B15" s="4" t="s">
        <v>65</v>
      </c>
      <c r="C15" s="4" t="s">
        <v>14</v>
      </c>
      <c r="D15" s="3" t="s">
        <v>44</v>
      </c>
      <c r="E15" s="3" t="s">
        <v>44</v>
      </c>
      <c r="F15" s="5" t="s">
        <v>66</v>
      </c>
      <c r="G15" s="6" t="s">
        <v>62</v>
      </c>
      <c r="H15" s="5" t="s">
        <v>67</v>
      </c>
      <c r="I15" s="13">
        <v>94.5</v>
      </c>
      <c r="J15" s="3">
        <v>80</v>
      </c>
      <c r="K15" s="3" t="s">
        <v>19</v>
      </c>
      <c r="L15" s="12" t="s">
        <v>81</v>
      </c>
      <c r="M15" s="9"/>
      <c r="N15" s="9"/>
      <c r="O15" s="9"/>
    </row>
    <row r="16" ht="17" customHeight="1" spans="1:12">
      <c r="A16" s="3" t="s">
        <v>68</v>
      </c>
      <c r="B16" s="3"/>
      <c r="C16" s="3"/>
      <c r="D16" s="3"/>
      <c r="E16" s="3"/>
      <c r="F16" s="3"/>
      <c r="G16" s="3"/>
      <c r="H16" s="3"/>
      <c r="I16" s="3">
        <f>SUM(I5:I15)</f>
        <v>6970.2524</v>
      </c>
      <c r="J16" s="4">
        <f>SUM(J5:J15)</f>
        <v>3901</v>
      </c>
      <c r="K16" s="10"/>
      <c r="L16" s="10"/>
    </row>
    <row r="18" ht="259" customHeight="1" spans="6:6">
      <c r="F18" s="7"/>
    </row>
  </sheetData>
  <mergeCells count="14">
    <mergeCell ref="A1:L1"/>
    <mergeCell ref="A16:F16"/>
    <mergeCell ref="A3:A4"/>
    <mergeCell ref="B3:B4"/>
    <mergeCell ref="C3:C4"/>
    <mergeCell ref="D3:D4"/>
    <mergeCell ref="E3:E4"/>
    <mergeCell ref="F3:F4"/>
    <mergeCell ref="G3:G4"/>
    <mergeCell ref="H3:H4"/>
    <mergeCell ref="I3:I4"/>
    <mergeCell ref="J3:J4"/>
    <mergeCell ref="K3:K4"/>
    <mergeCell ref="L3:L4"/>
  </mergeCells>
  <printOptions horizontalCentered="1"/>
  <pageMargins left="0.66875" right="0.629861111111111" top="0.432638888888889" bottom="0.511805555555556" header="0.5" footer="0.5"/>
  <pageSetup paperSize="8" scale="9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修订稿</vt:lpstr>
      <vt:lpstr>Sheet2</vt:lpstr>
      <vt:lpstr>原稿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李剑辉</dc:creator>
  <cp:lastModifiedBy>懒爸</cp:lastModifiedBy>
  <dcterms:created xsi:type="dcterms:W3CDTF">2023-06-29T13:03:00Z</dcterms:created>
  <dcterms:modified xsi:type="dcterms:W3CDTF">2023-10-16T08:15:00Z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9BFF3DB1C0A541969F27FD38A1AF6CB0_12</vt:lpwstr>
  </property>
</Properties>
</file>