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1" r:id="rId1"/>
    <sheet name="Sheet2" sheetId="2" r:id="rId2"/>
  </sheets>
  <definedNames>
    <definedName name="_xlnm._FilterDatabase" localSheetId="0" hidden="1">Sheet1!$A$4:$L$13</definedName>
    <definedName name="_xlnm.Print_Titles" localSheetId="0">Sheet1!$3:$4</definedName>
    <definedName name="_xlnm.Print_Area" localSheetId="0">Sheet1!$A$1:$L$13</definedName>
  </definedNames>
  <calcPr calcId="144525"/>
</workbook>
</file>

<file path=xl/sharedStrings.xml><?xml version="1.0" encoding="utf-8"?>
<sst xmlns="http://schemas.openxmlformats.org/spreadsheetml/2006/main" count="76" uniqueCount="54">
  <si>
    <t>2025年广东省促进开放型经济发展水平提升专项资金（金融发展-重点金融平台）拟支持项目情况表</t>
  </si>
  <si>
    <t>序号</t>
  </si>
  <si>
    <t>项目名称</t>
  </si>
  <si>
    <t>用途
方向</t>
  </si>
  <si>
    <t>申报
单位</t>
  </si>
  <si>
    <t>实施
单位</t>
  </si>
  <si>
    <t>项目简介</t>
  </si>
  <si>
    <t>主要政策依据和理由</t>
  </si>
  <si>
    <t>主要绩效目标</t>
  </si>
  <si>
    <t>申报
金额
（万元）</t>
  </si>
  <si>
    <t>拟建议分配金额（万元）</t>
  </si>
  <si>
    <t>审批
权限</t>
  </si>
  <si>
    <t>备注</t>
  </si>
  <si>
    <t>海丰县参与汕尾市支持中小微企业融资专项资金（转贷资金）项目</t>
  </si>
  <si>
    <t>金融服务实体经济</t>
  </si>
  <si>
    <t>汕尾市人民政府办公室</t>
  </si>
  <si>
    <t>海丰县人民政府</t>
  </si>
  <si>
    <t>为解决中小微企业融资难问题，促进汕尾市辖内中小微企业健康发展，2020年，汕尾市设立“支持中小微企业融资专项资金”（简称“融资专项资金”），制定“融资专项资金”管理办法，立足地方实际，搭建中小微企业金融服务平台，并于2021年3月正式运营。“融资专项资金”首期筹措资金的规模为4000万元，由市、县两级政府共同出资。根据汕尾市“融资专项资金”管理办法规定，海丰县应出资600万元，由于海丰县级财政资金较为紧张，海丰县至今未落实出资任务。“融资专项资金”实施以来成效显著，尤其对海丰县辖内市场主体的支持的效应明显。目前，“融资专项资金”到位运作的资金2200万元，现已不能满足全市转贷市场的需求，本项目将可以依托“融资专项资金”成熟的运作体系，进一步发挥“融资专项资金”作用，同时履行海丰县出资任务。按照项目申报要求，研究落实“海丰县参与汕尾市支持中小微企业融资专项资金实施方案”，分阶段监测项目实施后转贷资金为海丰县中小微市场主体解决续贷、转贷情况，按季度完成年度任务要求。</t>
  </si>
  <si>
    <t>根据省委办公厅《关于促进民营经济高质量发展的若干政策措施》（粤办发〔2018〕43号）和原省金融局《广东省支持中小微企业融资的若干政策措施》（粤金监〔2019〕58号）等文件精神贯彻落实，项目实施后，对持续改进中小微企业金融服务，进一步缓解中小微企业融资难融资贵问题，增加银行信贷在中小微企业融资总量中的比重、带动中小微企业融资成本整体下降有现实意义。</t>
  </si>
  <si>
    <t>项目以出资600万元方式参与汕尾市“融资专项资金”运作，进一步壮大汕尾全市“融资专项资金”资金池，为全市特别是海丰县域更多续贷、转贷的中小微企业解决资金难题，不断提高转贷业务效能。到2025年12月末，“融资专项资金”帮助海丰县辖内中小微市场主体顺利完成转贷、续贷业务不少于80笔、金额不少于2.5亿元。</t>
  </si>
  <si>
    <t>省级</t>
  </si>
  <si>
    <t>依托广东区域性股权市场 打造私募股权综合服务平台</t>
  </si>
  <si>
    <t>广东股权交易中心股份有限公司</t>
  </si>
  <si>
    <t>本项目旨在依托广东区域性股权市场，构建私募股权综合服务平台，促进中小企业高效融资与资本对接。项目通过一是搭建平台框架，整合市场资源，挖掘更优质服务对象，二是提供股权登记、融资对接、上市培育等一站式服务，三是加强宣传推广，提升平台影响力，四是深化合作，引入专业机构，提升服务质量等方式，进一步完善多层次资本市场体系，推动金融资源有效配置，建设优质企业、基金份额持有人、基金管理人、合格投资者和中介机构等多方参与的，基础设施完备、服务体系完善、数据信息集聚、份额转让活跃的私募基金金融服务生态体系，助力优质企业快速成长，促进广东私募股权市场健康发展，为经济高质量发展贡献力量。</t>
  </si>
  <si>
    <t>2019年2月18日，中共中央、国务院印发了《粤港澳大湾区发展规划纲要》，提出“依托区域性股权交易市场，建设科技创新金融支持平台”。《广东省国民经济和社会发展第十四个五年规划和2035年远景目标纲要》，明确“支持区域性股权市场建设非上市证券集中托管平台，探索开展股权投资和创业投资份额转让试点。”
《广东省金融改革发展“十四五”规划》提出“支持区域性股权市场建设科技创新专板和非上市证券集中托管平台，探索开展股权投资和创业投资份额转让试点，完善基金份额估值、尽职调查、咨询服务体系。鼓励各级政府与大型企业、科研院所合作设立科技成果转化基金，畅通科技创新成果转化及产业化渠道。”
《关于贯彻落实金融支持横琴粤澳深度合作区建设意见的实施方案》，明确提出“支持广东股权交易中心以在合作区设立运营中心形式探索开展私募股权和创业投资股权份额转让试点，提供份额转让综合服务”。</t>
  </si>
  <si>
    <t>力争到2025年，广东股交通过打造私募股权综合服务平台，夯实区域性股权市场融资功能，帮助优质中小企业实现交易融资100亿元，基金份额转让金额累计达8亿元，累计完成合伙企业份额质押登记100亿份；联合创投机构，共同策划并执行一系列多元化培训、项目路演等活动，为企业提供专业服务，为企业搭建展示企业核心竞争力的舞台，营造创业投资的优质生态环境，切实推动企业进一步规范，推动企业实现融资。2025年，力争新增托管企业和非上市证券100项。</t>
  </si>
  <si>
    <t>普惠金融融资再担保保费补助项目</t>
  </si>
  <si>
    <t>广东省融资再担保有限责任公司</t>
  </si>
  <si>
    <t>本项目旨在通过对广东再担保纳入国家融资担保基金支持范围的融资担保贷款项目对应的再担保费（广东再担保免收的再担保费部分）及合作融资担保机构向广东再担保缴纳的再担保费进行一定的补助，支持广东再担保加大与国家融资担保基金的合作力度，并减轻合作融资担保机构负担，提高机构合作积极性，引导合作融资担保机构进一步聚焦小微企业和“三农”融资担保业务。本项目的实施对于贯彻落实国办发6号文、粤府办〔2022〕13号文、粤府〔2022〕51号文等政策文件要求，进一步巩固广东再担保的行业龙头地位和发挥“准公共产品”作用，深化国家融资担保基金合作，建立健全我省融资担保体系，更好地引导融资担保机构聚焦主业，发挥融资担保对于缓解小微企业和“三农”融资难融资贵的作用具有积极效应。在当前实体经济发展困难情形下，国家高度重视融资担保行业发展，通过融资担保的“稳定器、放大器”作用，本项目能有效缓解小微、三农等企业融资难、融资贵问题，扩大与国家融资担保基金业务合作规模，对促进我省普惠金融和实体经济发展具有积极的社会效益。</t>
  </si>
  <si>
    <t>《国务院办公厅关于有效发挥政府性融资担保基金作用切实支持小微企业和“三农”发展的指导意见》（国办发〔2019〕6号）明确：有条件的地方可对单户担保金额500万元及以下、平均担保费率不超过1%的担保业务给予适当担保费补贴，提升融资担保机构可持续经营能力。依据《广东省人民政府办公厅关于印发广东金融支持受疫情影响企业纾困和经济稳增长行动方案的通知》（粤府办〔2022〕13号）、《广东省人民政府关于印发广东省贯彻落实国务院扎实稳住经济一揽子政策措施实施方案的通知》（粤府〔2022〕51号）等文件。</t>
  </si>
  <si>
    <t>1.广东再担保向国家融资担保基金报送再担保业务合作规模不低于260亿元。其中，合作融资担保机构支小支农担保金额占全部担保金额的比例不得低于80%，单户担保金额500万元及以下的占比不得低于50%。
2.支持符合国家融资担保基金合作要求的小微企业（含个体工商户、小微企业主）、“三农”、创业创新和战略性新兴产业企业不少于14000户次。
3.接受发放普惠金融融资再担保保费补助专项资金的融资担保机构所报送的项目需全部符合国家融资担保基金要求。
4.普惠金融融资再担保保费补助专项资金需按进度在约定时间发放，即按月度发放。
5.接受发放普惠金融融资再担保保费补助专项资金的融资担保机构需提供不少于5%受支持企业户数的满意度回访表，回访满意度不得低于90%。</t>
  </si>
  <si>
    <t>该项目金额待信息化项目分配金额确定后明确</t>
  </si>
  <si>
    <t>省地方金融监管局信息系统安全运营服务（2024年）项目</t>
  </si>
  <si>
    <t>中共广东省委金融委员会办公室</t>
  </si>
  <si>
    <t>本项目总体建设内容为：1.系统业务运营服务。包括为广东省中小企业融资平台、广东省地方金融组织非现场监管系统、广东省地方金融风险监测防控平台、广东省非法集资数据报送系统、广东省地方金融监督管理局协同办公平台OA系统、广东金融网提供网络安全运营服务。为广东省中小企业融资平台、广东省地方金融风险监测防控平台提供数据安全管控审计服务。2.第三方服务。包括：为广东省中小企业融资平台、广东省地方金融风险监测防控平台、广东省地方金融监督管理局协同办公平台OA系统提供网络安全等级保护测评服务；为本项目进行采购招标所涉及的交易服务，和为整体项目实施进行质量和进度把控的项目监理服务。</t>
  </si>
  <si>
    <t>省委金融办信息化项目。《广东省金融改革发展“十四五”规划》明确推进“中小融”平台优化建设。根据《中华人民共和国网络安全法》，网络运营者应当采取技术措施和其他必要措施提高网络安全性，确保其收集的个人信息安全，防止信息泄露、毁损、丢失；按照《广东省地方金融监督管理局政务信息化规划（2022-2025年）》，充分发挥大数据挖掘和人工智能等的重要作用，继续优化系统功能，并通过运营工作不断提高服务水平及监管效能。完善运维制度，高效率开展运维及安全工作，保障系统的正常运行。</t>
  </si>
  <si>
    <t>本项目通过为已构建在广东“数字政府”政务云平台的为广东省中小企业融资平台、广东省地方金融组织非现场监管系统、广东省地方金融风险监测防控平台、广东省非法集资数据报送系统、广东省地方金融监督管理局协同办公平台OA系统、广东金融网提供网络安全运营服务，为广东省中小企业融资平台、广东省地方金融风险监测防控平台提供数据安全管控审计服务，为广东省中小企业融资平台、广东省地方金融非现场监管系统、广东省地方金融风险监测防控平台、广东省地方金融监督管理局信创OA协同办公系统提供网络安全等级保护测评服务。确保为各系统按需提供适度防护、提升应急处置能力，进一步保障平台数据安全，使各系统满足安全合规要求。
2025年主要提升情况如下：
目标1：提升省委金融办信息系统的安全防护能力和水平。
目标2：能解决信息化系统缺乏安全运营服务体系问题，能实效提高省委金融办内各业务系统平稳有效的安全运转。</t>
  </si>
  <si>
    <t>省委金融办信息系统安全运营服务（2025年）项目</t>
  </si>
  <si>
    <t>本项目总体建设内容为针对省委金融办信息系统提供专业基础设施服务和安全运营服务，包括广东省地方金融非现场监管系统、省地方金融风险监测防控平台、省委金融办协同办公平台OA办文系统。
服务内容主要包括：1.基础设施服务。主要内容为省委金融办的信息系统租赁政务外网准入网关服务。2.系统业务运营服务。包括为广东省地方金融组织非现场监管系统、广东省地方金融风险监测防控平台、中共广东省委金融委员会办公室协同办公平台OA系统提供网络安全运营服务和数据安全管理服务。为广东省地方金融风险防控平台、广东省地方金融组织非现场监管系统提供数据安全管控审计服务。 3.第三方服务。主要内容为交易服务，监理服务及网络安全等级保护测评服务。</t>
  </si>
  <si>
    <t>通过本项目持续保障广东省地方金融组织非现场监管系统、广东省地方金融风险监测防控平台、省委金融办协同办公平台OA办文系统整体安全防护能力满足国家安全合规要求，保证系统运行支撑水平满足业务需求，确保应用系统正常、安全、高效、经济运行，保障广东省地方金融组织非现场监管系统、广东省地方金融风险监测防控平台、省委金融办协同办公平台OA办文系统业务的有效开展。确保广东省地方金融风险防控平台、广东省地方金融组织非现场监管系统的安全管理制度得到有效落实，在使用的过程中均得到合理的安全保护、敏感数据不被泄漏、数据管理符合有关的法律法规的要求，提升省委金融办信息系统的整体安全水平。落实广东省地方金融组织非现场监管系统、广东省地方金融风险监测防控平台、省委金融办协同办公平台OA办文系统、广东金融网等级保护测评工作，满足国家相关法律法规的要求。。
2025年主要提升情况如下：
目标1：提升省委金融办的安全防护能力和水平
目标2：能解决信息化系统缺乏安全运营服务体系问题，能实效提高省委金融办内各业务系统平稳有效的安全运转。</t>
  </si>
  <si>
    <t>省委金融办信息系统运维服务（2025年）项目</t>
  </si>
  <si>
    <t>通过本项目的实施，构建“运维对象明确、服务标准统一、服务资源得到整合利用、服务组织高效、服务制度规范执行有力、应用系统服务职能高效、服务交付保质保量”的运维服务保障体系，完善和提升系统运维的手段和内容，满足日常运行服务需求。本项目通过为省委金融办的信息系统提供运维服务，保障信息系统的稳定、可靠安全运作。
主要包括：1. 运行维护服务。主要内容为提供广东省委金融办协同办公平台OA办文系统、广东省地方金融组织非现场监管系统运维服务，运维服务内容包含日常答疑、日常运维服务、巡检服务、应急响应等内容服务。2.第三方服务。主要内容为项目配套所需的咨询服务、监理服务、采购代理服务、商用密码服务等。</t>
  </si>
  <si>
    <t>省委金融办信息化项目。《广东省地方金融监督管理局政务信息化规划（2022-2025 年）》提出，充分发挥大数据挖掘和人工智能等的重要作用，继续优化系统功能，并通过运营工作不断提高服务水平及监管效能。完善运维制度，高效率开展运维及安全工作，保障系统的正常运行。《广东省数字政府改革建设“十四五”规划》强化运行维护服务，优化数字政府建设一体化运维保障流程，构建技术支撑和制度规范体系，完善分级运维管理制度，规范服务标准。建设统一运维服务平台，提供统一运维响应和服务管理。建立面向新技术应用、全业务数字化场景下的“一站式”运维体系，提供解决方案、系统运维、技术支持、容灾备份等专业化技术支撑能力。</t>
  </si>
  <si>
    <t>通过本项目通过提供延续性的系统运维服务，保障政务信息系统的稳定、可靠、安全、高效、不间断运行，最大限度实现业务系统的可靠性和连续性，同时在现有的运维管理基础上，不断整合运维资源、优化运维服务，加强主动性运维工作，从而降低故障发生率，为业务工作开展提供坚实基础，为省委金融办的各项工作的正常开展提供强有力的运行服务支撑。
2025年主要提升情况如下：
目标1：系统正常运行率≥98%；
目标2：各信息系统不发生重大安全事件；
目标3：输出密码应用安全性评估报告。</t>
  </si>
  <si>
    <t>省地方金融风险监测防控平台升级改造和运营服务（2024年）项目</t>
  </si>
  <si>
    <t>在《防范和处置非法集资条例》（国令第737号）实施的大背景下，本项目将依托广东省地方金融风险监测防控平台（下称“地方金融风险监测防控平台”），利用大数据手段和监管科技手段，在全省范围内建立非法集资监测预警机制，加强对“7+4”类地方金融行业和重点领域内非法集资和非法金融活动的监测预警、风险分析、协同处置和风险化解能力，守住不发生系统性金融风险和大规模群体性事件的底线，不断提升地方金融监管水平，加强监管薄弱环节，进一步优化全省金融发展生态环境，促进全省金融市场稳健发展。</t>
  </si>
  <si>
    <t>省委金融办信息化项目。《广东省金融改革发展“十四五”规划》《广东省地方金融监督管理局政务信息化规划（2022-2025年）》明确推进“中小融”平台优化建设，完善各信息系统运行管理体系，构建专业的运营团队，通过平台推广、机构对接入驻、系统运营优化，整体提升各信息系统的服务水平和影响力。《中共广东省委广东省人民政府关于服务实体经济防控金融风险深化金融改革的实施意见》（粤发〔2018〕4号）、《广东省人民政府关于下达广东省2023年国民经济和社会发展计划的通知》（粤府〔2023〕24号）、《广东省地方金融监督管理局政务信息化规划（2022-2025年》等文件。</t>
  </si>
  <si>
    <t>1.完成省地方金融风险监测防控平台与广东省非法集资案件管理系统整合，初步整合系统平台功能和数据，构建风险预测、案件处置一体化的金融监测防控平台；
2.推进系统平台全面信创适配改造工作，构建自主可控、安全生产的政务信息系统； 
3.保持地方金融风险监测预警服务、大型企业及房地产领域涉金融监测分析服务、金融风险分析服务、专项整治服务、辅助风险处置服务、系统数据服务能力，加强金融领域重大突发事件的监测与分析服务能力。
4.保障运行维护服务能力，确保系统平台稳定运行。</t>
  </si>
  <si>
    <t>省地方金融风险监测防控平台业务运营服务（2025年）项目</t>
  </si>
  <si>
    <t>在《防范和处置非法集资条例》（国令第737号）实施背景下，本项目将依托广东省地方金融风险监测防控平台（下称“地方金融风险监测防控平台”），利用大数据手段和监管科技手段，在全省范围内建立非法集资监测预警机制，加强对“7+4”类地方金融行业和重点领域内非法集资的监测预警、风险分析、协同处置和风险化解能力，守住不发生系统性金融风险和大规模群体性事件的底线，不断提升地方金融监管水平，加强监管薄弱环节，进一步优化全省金融发展生态环境，促进全省金融市场稳健发展。</t>
  </si>
  <si>
    <t>1.保持地方金融风险监测预警服务、大型企业及房地产领域涉金融监测分析服务、金融风险分析服务、专项整治服务、辅助风险处置服务、系统数据服务能力。
2.新增涉地方金融监管事项纳入“粤平安”综合网格服务管理工作运营服务。
3.保障运行维护服务能力，确保系统平台稳定运行。</t>
  </si>
  <si>
    <t>合计</t>
  </si>
  <si>
    <t>备注：</t>
  </si>
  <si>
    <t>因部分信息化项目须以省财政厅批复和招投标合同金额为准，个别项目金额将会根据总体预算情况有所调整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</si>
</sst>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color rgb="FF000000"/>
      <name val="仿宋_GB2312"/>
      <charset val="134"/>
    </font>
    <font>
      <sz val="11"/>
      <name val="宋体"/>
      <charset val="134"/>
      <scheme val="minor"/>
    </font>
    <font>
      <sz val="16"/>
      <color theme="1"/>
      <name val="方正小标宋简体"/>
      <charset val="134"/>
    </font>
    <font>
      <sz val="12"/>
      <color theme="1"/>
      <name val="黑体"/>
      <charset val="134"/>
    </font>
    <font>
      <sz val="9"/>
      <color theme="1"/>
      <name val="仿宋_GB2312"/>
      <charset val="134"/>
    </font>
    <font>
      <sz val="11"/>
      <color theme="1"/>
      <name val="楷体_GB2312"/>
      <charset val="134"/>
    </font>
    <font>
      <sz val="16"/>
      <name val="方正小标宋简体"/>
      <charset val="134"/>
    </font>
    <font>
      <sz val="9"/>
      <color theme="1"/>
      <name val="黑体"/>
      <charset val="134"/>
    </font>
    <font>
      <sz val="9"/>
      <name val="黑体"/>
      <charset val="134"/>
    </font>
    <font>
      <sz val="10"/>
      <name val="宋体"/>
      <charset val="134"/>
      <scheme val="minor"/>
    </font>
    <font>
      <sz val="9"/>
      <name val="仿宋_GB2312"/>
      <charset val="134"/>
    </font>
    <font>
      <sz val="10"/>
      <color theme="1"/>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4" fillId="23"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5" fillId="26" borderId="6" applyNumberFormat="false" applyAlignment="false" applyProtection="false">
      <alignment vertical="center"/>
    </xf>
    <xf numFmtId="0" fontId="22" fillId="0" borderId="3" applyNumberFormat="false" applyFill="false" applyAlignment="false" applyProtection="false">
      <alignment vertical="center"/>
    </xf>
    <xf numFmtId="0" fontId="26" fillId="27" borderId="8" applyNumberFormat="false" applyAlignment="false" applyProtection="false">
      <alignment vertical="center"/>
    </xf>
    <xf numFmtId="0" fontId="28" fillId="0" borderId="0" applyNumberFormat="false" applyFill="false" applyBorder="false" applyAlignment="false" applyProtection="false">
      <alignment vertical="center"/>
    </xf>
    <xf numFmtId="0" fontId="30" fillId="29" borderId="9" applyNumberFormat="false" applyAlignment="false" applyProtection="false">
      <alignment vertical="center"/>
    </xf>
    <xf numFmtId="0" fontId="13" fillId="30"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31" fillId="29" borderId="8" applyNumberFormat="false" applyAlignment="false" applyProtection="false">
      <alignment vertical="center"/>
    </xf>
    <xf numFmtId="0" fontId="14"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21"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3"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4" applyNumberFormat="false" applyFill="false" applyAlignment="false" applyProtection="false">
      <alignment vertical="center"/>
    </xf>
    <xf numFmtId="0" fontId="13" fillId="6"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7" fillId="0" borderId="2" applyNumberFormat="false" applyFill="false" applyAlignment="false" applyProtection="false">
      <alignment vertical="center"/>
    </xf>
    <xf numFmtId="0" fontId="14" fillId="9"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23" fillId="13"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19">
    <xf numFmtId="0" fontId="0" fillId="0" borderId="0" xfId="0">
      <alignment vertical="center"/>
    </xf>
    <xf numFmtId="0" fontId="1" fillId="0" borderId="1" xfId="0" applyFont="true" applyFill="true" applyBorder="true" applyAlignment="true">
      <alignment horizontal="center" vertical="center" wrapText="true"/>
    </xf>
    <xf numFmtId="0" fontId="2" fillId="0" borderId="0" xfId="0" applyFont="true">
      <alignment vertical="center"/>
    </xf>
    <xf numFmtId="0" fontId="3" fillId="0" borderId="0" xfId="0" applyFont="true" applyAlignment="true">
      <alignment horizontal="center" vertical="center"/>
    </xf>
    <xf numFmtId="0" fontId="4" fillId="0" borderId="1" xfId="0" applyFont="true" applyBorder="true" applyAlignment="true">
      <alignment horizontal="center" vertical="center" wrapText="true"/>
    </xf>
    <xf numFmtId="0" fontId="1"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1" fillId="0" borderId="1" xfId="0" applyFont="true" applyBorder="true" applyAlignment="true">
      <alignment horizontal="left" vertical="center" wrapText="true"/>
    </xf>
    <xf numFmtId="0" fontId="6" fillId="0" borderId="0" xfId="0" applyFont="true" applyBorder="true" applyAlignment="true">
      <alignment horizontal="center" vertical="center"/>
    </xf>
    <xf numFmtId="0" fontId="6" fillId="0" borderId="0" xfId="0" applyFont="true" applyBorder="true" applyAlignment="true">
      <alignment horizontal="center" vertical="center"/>
    </xf>
    <xf numFmtId="0" fontId="6" fillId="0" borderId="0" xfId="0" applyFont="true" applyBorder="true" applyAlignment="true">
      <alignment horizontal="left" vertical="center"/>
    </xf>
    <xf numFmtId="0" fontId="6" fillId="0" borderId="0" xfId="0" applyFont="true" applyBorder="true" applyAlignment="true">
      <alignment horizontal="left" vertical="center"/>
    </xf>
    <xf numFmtId="0" fontId="7" fillId="0" borderId="0" xfId="0" applyFont="true" applyAlignment="true">
      <alignment horizontal="center" vertical="center"/>
    </xf>
    <xf numFmtId="0" fontId="8"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10" fillId="0" borderId="1" xfId="0" applyFont="true" applyBorder="true" applyAlignment="true">
      <alignment horizontal="center" vertical="center"/>
    </xf>
    <xf numFmtId="0" fontId="11" fillId="0" borderId="1" xfId="0" applyFont="true" applyBorder="true" applyAlignment="true">
      <alignment horizontal="center" vertical="center" wrapText="true"/>
    </xf>
    <xf numFmtId="0" fontId="12" fillId="0" borderId="1" xfId="0" applyFont="true" applyBorder="true" applyAlignment="true">
      <alignment horizontal="center" vertical="center"/>
    </xf>
    <xf numFmtId="0" fontId="0" fillId="0" borderId="0" xfId="0" applyFill="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tabSelected="1" zoomScale="85" zoomScaleNormal="85" workbookViewId="0">
      <pane xSplit="5" ySplit="4" topLeftCell="F5" activePane="bottomRight" state="frozen"/>
      <selection/>
      <selection pane="topRight"/>
      <selection pane="bottomLeft"/>
      <selection pane="bottomRight" activeCell="J5" sqref="J5"/>
    </sheetView>
  </sheetViews>
  <sheetFormatPr defaultColWidth="9" defaultRowHeight="13.5"/>
  <cols>
    <col min="1" max="1" width="5.13333333333333" customWidth="true"/>
    <col min="2" max="2" width="10.75" customWidth="true"/>
    <col min="3" max="3" width="7.625" customWidth="true"/>
    <col min="4" max="4" width="6.125" customWidth="true"/>
    <col min="5" max="5" width="5.625" customWidth="true"/>
    <col min="6" max="6" width="46" customWidth="true"/>
    <col min="7" max="7" width="42" customWidth="true"/>
    <col min="8" max="8" width="52.125" customWidth="true"/>
    <col min="9" max="9" width="7.25" customWidth="true"/>
    <col min="10" max="10" width="6.875" customWidth="true"/>
    <col min="11" max="11" width="5.25" customWidth="true"/>
    <col min="12" max="12" width="9.5" style="2" customWidth="true"/>
  </cols>
  <sheetData>
    <row r="1" ht="44" customHeight="true" spans="1:12">
      <c r="A1" s="3" t="s">
        <v>0</v>
      </c>
      <c r="B1" s="3"/>
      <c r="C1" s="3"/>
      <c r="D1" s="3"/>
      <c r="E1" s="3"/>
      <c r="F1" s="3"/>
      <c r="G1" s="3"/>
      <c r="H1" s="3"/>
      <c r="I1" s="3"/>
      <c r="J1" s="3"/>
      <c r="K1" s="3"/>
      <c r="L1" s="12"/>
    </row>
    <row r="3" spans="1:12">
      <c r="A3" s="4" t="s">
        <v>1</v>
      </c>
      <c r="B3" s="4" t="s">
        <v>2</v>
      </c>
      <c r="C3" s="4" t="s">
        <v>3</v>
      </c>
      <c r="D3" s="4" t="s">
        <v>4</v>
      </c>
      <c r="E3" s="4" t="s">
        <v>5</v>
      </c>
      <c r="F3" s="4" t="s">
        <v>6</v>
      </c>
      <c r="G3" s="4" t="s">
        <v>7</v>
      </c>
      <c r="H3" s="4" t="s">
        <v>8</v>
      </c>
      <c r="I3" s="13" t="s">
        <v>9</v>
      </c>
      <c r="J3" s="13" t="s">
        <v>10</v>
      </c>
      <c r="K3" s="13" t="s">
        <v>11</v>
      </c>
      <c r="L3" s="14" t="s">
        <v>12</v>
      </c>
    </row>
    <row r="4" ht="36" customHeight="true" spans="1:15">
      <c r="A4" s="4"/>
      <c r="B4" s="4"/>
      <c r="C4" s="4"/>
      <c r="D4" s="4"/>
      <c r="E4" s="4"/>
      <c r="F4" s="4"/>
      <c r="G4" s="4"/>
      <c r="H4" s="4"/>
      <c r="I4" s="13"/>
      <c r="J4" s="13"/>
      <c r="K4" s="13"/>
      <c r="L4" s="14"/>
      <c r="M4" s="18"/>
      <c r="N4" s="18"/>
      <c r="O4" s="18"/>
    </row>
    <row r="5" ht="198" customHeight="true" spans="1:15">
      <c r="A5" s="5">
        <v>1</v>
      </c>
      <c r="B5" s="5" t="s">
        <v>13</v>
      </c>
      <c r="C5" s="6" t="s">
        <v>14</v>
      </c>
      <c r="D5" s="5" t="s">
        <v>15</v>
      </c>
      <c r="E5" s="5" t="s">
        <v>16</v>
      </c>
      <c r="F5" s="7" t="s">
        <v>17</v>
      </c>
      <c r="G5" s="7" t="s">
        <v>18</v>
      </c>
      <c r="H5" s="7" t="s">
        <v>19</v>
      </c>
      <c r="I5" s="5">
        <v>600</v>
      </c>
      <c r="J5" s="6">
        <v>600</v>
      </c>
      <c r="K5" s="5" t="s">
        <v>20</v>
      </c>
      <c r="L5" s="15"/>
      <c r="M5" s="18"/>
      <c r="N5" s="18"/>
      <c r="O5" s="18"/>
    </row>
    <row r="6" ht="200" customHeight="true" spans="1:12">
      <c r="A6" s="5">
        <v>2</v>
      </c>
      <c r="B6" s="6" t="s">
        <v>21</v>
      </c>
      <c r="C6" s="6" t="s">
        <v>14</v>
      </c>
      <c r="D6" s="5" t="s">
        <v>22</v>
      </c>
      <c r="E6" s="5" t="s">
        <v>22</v>
      </c>
      <c r="F6" s="7" t="s">
        <v>23</v>
      </c>
      <c r="G6" s="7" t="s">
        <v>24</v>
      </c>
      <c r="H6" s="7" t="s">
        <v>25</v>
      </c>
      <c r="I6" s="5">
        <v>800</v>
      </c>
      <c r="J6" s="6">
        <v>700</v>
      </c>
      <c r="K6" s="5" t="s">
        <v>20</v>
      </c>
      <c r="L6" s="15"/>
    </row>
    <row r="7" ht="194" customHeight="true" spans="1:15">
      <c r="A7" s="5">
        <v>3</v>
      </c>
      <c r="B7" s="6" t="s">
        <v>26</v>
      </c>
      <c r="C7" s="6" t="s">
        <v>14</v>
      </c>
      <c r="D7" s="5" t="s">
        <v>27</v>
      </c>
      <c r="E7" s="5" t="s">
        <v>27</v>
      </c>
      <c r="F7" s="7" t="s">
        <v>28</v>
      </c>
      <c r="G7" s="7" t="s">
        <v>29</v>
      </c>
      <c r="H7" s="7" t="s">
        <v>30</v>
      </c>
      <c r="I7" s="5">
        <v>5304</v>
      </c>
      <c r="J7" s="6">
        <v>1046</v>
      </c>
      <c r="K7" s="5" t="s">
        <v>20</v>
      </c>
      <c r="L7" s="16" t="s">
        <v>31</v>
      </c>
      <c r="M7" s="18"/>
      <c r="N7" s="18"/>
      <c r="O7" s="18"/>
    </row>
    <row r="8" ht="168" customHeight="true" spans="1:15">
      <c r="A8" s="5">
        <v>4</v>
      </c>
      <c r="B8" s="5" t="s">
        <v>32</v>
      </c>
      <c r="C8" s="5"/>
      <c r="D8" s="7" t="s">
        <v>33</v>
      </c>
      <c r="E8" s="7" t="s">
        <v>33</v>
      </c>
      <c r="F8" s="7" t="s">
        <v>34</v>
      </c>
      <c r="G8" s="7" t="s">
        <v>35</v>
      </c>
      <c r="H8" s="7" t="s">
        <v>36</v>
      </c>
      <c r="I8" s="5">
        <v>103</v>
      </c>
      <c r="J8" s="6">
        <v>75</v>
      </c>
      <c r="K8" s="5" t="s">
        <v>20</v>
      </c>
      <c r="L8" s="16"/>
      <c r="M8" s="18"/>
      <c r="N8" s="18"/>
      <c r="O8" s="18"/>
    </row>
    <row r="9" ht="192" customHeight="true" spans="1:15">
      <c r="A9" s="5">
        <v>5</v>
      </c>
      <c r="B9" s="5" t="s">
        <v>37</v>
      </c>
      <c r="C9" s="6"/>
      <c r="D9" s="7" t="s">
        <v>33</v>
      </c>
      <c r="E9" s="7" t="s">
        <v>33</v>
      </c>
      <c r="F9" s="7" t="s">
        <v>38</v>
      </c>
      <c r="G9" s="7" t="s">
        <v>35</v>
      </c>
      <c r="H9" s="7" t="s">
        <v>39</v>
      </c>
      <c r="I9" s="1">
        <v>151</v>
      </c>
      <c r="J9" s="6">
        <v>95</v>
      </c>
      <c r="K9" s="5" t="s">
        <v>20</v>
      </c>
      <c r="L9" s="16"/>
      <c r="M9" s="18"/>
      <c r="N9" s="18"/>
      <c r="O9" s="18"/>
    </row>
    <row r="10" ht="152" customHeight="true" spans="1:15">
      <c r="A10" s="5">
        <v>6</v>
      </c>
      <c r="B10" s="5" t="s">
        <v>40</v>
      </c>
      <c r="C10" s="6"/>
      <c r="D10" s="7" t="s">
        <v>33</v>
      </c>
      <c r="E10" s="7" t="s">
        <v>33</v>
      </c>
      <c r="F10" s="7" t="s">
        <v>41</v>
      </c>
      <c r="G10" s="7" t="s">
        <v>42</v>
      </c>
      <c r="H10" s="7" t="s">
        <v>43</v>
      </c>
      <c r="I10" s="1">
        <v>153</v>
      </c>
      <c r="J10" s="6">
        <v>153</v>
      </c>
      <c r="K10" s="5" t="s">
        <v>20</v>
      </c>
      <c r="L10" s="16"/>
      <c r="M10" s="18"/>
      <c r="N10" s="18"/>
      <c r="O10" s="18"/>
    </row>
    <row r="11" ht="138" customHeight="true" spans="1:15">
      <c r="A11" s="5">
        <v>7</v>
      </c>
      <c r="B11" s="5" t="s">
        <v>44</v>
      </c>
      <c r="C11" s="6"/>
      <c r="D11" s="7" t="s">
        <v>33</v>
      </c>
      <c r="E11" s="7" t="s">
        <v>33</v>
      </c>
      <c r="F11" s="7" t="s">
        <v>45</v>
      </c>
      <c r="G11" s="7" t="s">
        <v>46</v>
      </c>
      <c r="H11" s="7" t="s">
        <v>47</v>
      </c>
      <c r="I11" s="1">
        <v>194</v>
      </c>
      <c r="J11" s="6">
        <v>194</v>
      </c>
      <c r="K11" s="5" t="s">
        <v>20</v>
      </c>
      <c r="L11" s="16"/>
      <c r="M11" s="18"/>
      <c r="N11" s="18"/>
      <c r="O11" s="18"/>
    </row>
    <row r="12" ht="133" customHeight="true" spans="1:15">
      <c r="A12" s="5">
        <v>8</v>
      </c>
      <c r="B12" s="5" t="s">
        <v>48</v>
      </c>
      <c r="C12" s="6"/>
      <c r="D12" s="7" t="s">
        <v>33</v>
      </c>
      <c r="E12" s="7" t="s">
        <v>33</v>
      </c>
      <c r="F12" s="7" t="s">
        <v>49</v>
      </c>
      <c r="G12" s="7" t="s">
        <v>46</v>
      </c>
      <c r="H12" s="7" t="s">
        <v>50</v>
      </c>
      <c r="I12" s="1">
        <v>246.396</v>
      </c>
      <c r="J12" s="6">
        <v>211.8</v>
      </c>
      <c r="K12" s="5" t="s">
        <v>20</v>
      </c>
      <c r="L12" s="16"/>
      <c r="M12" s="18"/>
      <c r="N12" s="18"/>
      <c r="O12" s="18"/>
    </row>
    <row r="13" ht="17" customHeight="true" spans="1:12">
      <c r="A13" s="5" t="s">
        <v>51</v>
      </c>
      <c r="B13" s="5"/>
      <c r="C13" s="5"/>
      <c r="D13" s="5"/>
      <c r="E13" s="5"/>
      <c r="F13" s="5"/>
      <c r="G13" s="5"/>
      <c r="H13" s="5"/>
      <c r="I13" s="5">
        <f>SUM(I5:I12)</f>
        <v>7551.396</v>
      </c>
      <c r="J13" s="6">
        <f>SUM(J5:J12)</f>
        <v>3074.8</v>
      </c>
      <c r="K13" s="17"/>
      <c r="L13" s="15"/>
    </row>
    <row r="14" ht="27" customHeight="true" spans="1:12">
      <c r="A14" s="8" t="s">
        <v>52</v>
      </c>
      <c r="B14" s="9"/>
      <c r="C14" s="10" t="s">
        <v>53</v>
      </c>
      <c r="D14" s="11"/>
      <c r="E14" s="11"/>
      <c r="F14" s="11"/>
      <c r="G14" s="11"/>
      <c r="H14" s="11"/>
      <c r="I14" s="11"/>
      <c r="J14" s="11"/>
      <c r="K14" s="11"/>
      <c r="L14" s="11"/>
    </row>
  </sheetData>
  <mergeCells count="16">
    <mergeCell ref="A1:L1"/>
    <mergeCell ref="A13:F13"/>
    <mergeCell ref="A14:B14"/>
    <mergeCell ref="C14:L14"/>
    <mergeCell ref="A3:A4"/>
    <mergeCell ref="B3:B4"/>
    <mergeCell ref="C3:C4"/>
    <mergeCell ref="D3:D4"/>
    <mergeCell ref="E3:E4"/>
    <mergeCell ref="F3:F4"/>
    <mergeCell ref="G3:G4"/>
    <mergeCell ref="H3:H4"/>
    <mergeCell ref="I3:I4"/>
    <mergeCell ref="J3:J4"/>
    <mergeCell ref="K3:K4"/>
    <mergeCell ref="L3:L4"/>
  </mergeCells>
  <printOptions horizontalCentered="true"/>
  <pageMargins left="0.66875" right="0.629861111111111" top="0.432638888888889" bottom="0.511805555555556" header="0.5" footer="0.5"/>
  <pageSetup paperSize="8"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8:F14"/>
  <sheetViews>
    <sheetView workbookViewId="0">
      <selection activeCell="G21" sqref="G21"/>
    </sheetView>
  </sheetViews>
  <sheetFormatPr defaultColWidth="9" defaultRowHeight="13.5" outlineLevelCol="5"/>
  <cols>
    <col min="6" max="6" width="10.375"/>
  </cols>
  <sheetData>
    <row r="8" spans="6:6">
      <c r="F8" s="1">
        <v>837.9</v>
      </c>
    </row>
    <row r="9" spans="6:6">
      <c r="F9" s="1">
        <v>47.5364</v>
      </c>
    </row>
    <row r="10" spans="6:6">
      <c r="F10" s="1">
        <v>370</v>
      </c>
    </row>
    <row r="11" spans="6:6">
      <c r="F11" s="1">
        <v>399.816</v>
      </c>
    </row>
    <row r="12" spans="6:6">
      <c r="F12" s="1">
        <v>150.5</v>
      </c>
    </row>
    <row r="13" spans="6:6">
      <c r="F13" s="1">
        <v>94.5</v>
      </c>
    </row>
    <row r="14" spans="6:6">
      <c r="F14">
        <f>SUM(F8:F13)</f>
        <v>1900.2524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李剑辉</dc:creator>
  <cp:lastModifiedBy>user</cp:lastModifiedBy>
  <dcterms:created xsi:type="dcterms:W3CDTF">2023-07-02T05:03:00Z</dcterms:created>
  <dcterms:modified xsi:type="dcterms:W3CDTF">2024-11-07T14:50:27Z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9BFF3DB1C0A541969F27FD38A1AF6CB0_12</vt:lpwstr>
  </property>
</Properties>
</file>